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024"/>
  <workbookPr showInkAnnotation="0" autoCompressPictures="0"/>
  <bookViews>
    <workbookView xWindow="0" yWindow="0" windowWidth="35420" windowHeight="17680" tabRatio="500" activeTab="6"/>
  </bookViews>
  <sheets>
    <sheet name="Overview" sheetId="1" r:id="rId1"/>
    <sheet name="Action Items" sheetId="8" r:id="rId2"/>
    <sheet name="Timeline" sheetId="4" r:id="rId3"/>
    <sheet name="Inventory" sheetId="2" r:id="rId4"/>
    <sheet name="Use Cases" sheetId="3" r:id="rId5"/>
    <sheet name="Testing Plan Overview" sheetId="9" r:id="rId6"/>
    <sheet name="Implementation FAQ" sheetId="5" r:id="rId7"/>
    <sheet name="Tool Selection Criteria" sheetId="6" r:id="rId8"/>
    <sheet name="Spec Factory Wiki Refs" sheetId="7" r:id="rId9"/>
    <sheet name="Partner Painpoints" sheetId="11" r:id="rId10"/>
  </sheets>
  <definedNames>
    <definedName name="_xlnm._FilterDatabase" localSheetId="1" hidden="1">'Action Items'!$D$1:$E$6</definedName>
    <definedName name="_xlnm._FilterDatabase" localSheetId="3" hidden="1">Inventory!$C$2:$G$39</definedName>
  </definedNames>
  <calcPr calcId="140001" concurrentCalc="0"/>
  <customWorkbookViews>
    <customWorkbookView name="Didi Davis - Personal View" guid="{D643C08D-9064-444E-AB5E-14C63C64E25C}" mergeInterval="0" personalView="1" xWindow="122" yWindow="54" windowWidth="1627" windowHeight="888" tabRatio="500"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A4" i="11" l="1"/>
  <c r="A5" i="11"/>
  <c r="A6" i="11"/>
  <c r="A7" i="11"/>
  <c r="A8" i="11"/>
  <c r="A9" i="11"/>
  <c r="A10" i="11"/>
  <c r="A11" i="11"/>
  <c r="A12" i="11"/>
  <c r="A13" i="11"/>
  <c r="A14" i="11"/>
  <c r="A15" i="11"/>
  <c r="A16" i="11"/>
  <c r="A17" i="11"/>
  <c r="A18" i="11"/>
  <c r="A19" i="11"/>
  <c r="A20" i="11"/>
  <c r="A3" i="11"/>
  <c r="C13" i="6"/>
  <c r="D13" i="6"/>
  <c r="E13" i="6"/>
  <c r="F13" i="6"/>
  <c r="G13" i="6"/>
  <c r="B13" i="6"/>
</calcChain>
</file>

<file path=xl/sharedStrings.xml><?xml version="1.0" encoding="utf-8"?>
<sst xmlns="http://schemas.openxmlformats.org/spreadsheetml/2006/main" count="412" uniqueCount="304">
  <si>
    <t>Type</t>
  </si>
  <si>
    <t>Priority</t>
  </si>
  <si>
    <t>Content</t>
  </si>
  <si>
    <t>Status</t>
  </si>
  <si>
    <t>(Open, Closed, In progress)</t>
  </si>
  <si>
    <t>Issue Description</t>
  </si>
  <si>
    <t>http://healthcaresecprivacy.blogspot.com/2011/11/xdsxca-testing-of-vocabulary.html</t>
  </si>
  <si>
    <t>Description</t>
  </si>
  <si>
    <t>Comments</t>
  </si>
  <si>
    <t>Testing Documentation</t>
  </si>
  <si>
    <t>Testing Tool</t>
  </si>
  <si>
    <t>URL Reference</t>
  </si>
  <si>
    <t>Test Data</t>
  </si>
  <si>
    <t>Content Testing Use Cases</t>
  </si>
  <si>
    <t>http://www.ncbi.nlm.nih.gov/pmc/articles/PMC4215060/</t>
  </si>
  <si>
    <t>ONC-sponsored SMART C-CDA Collaborative, which culminated in work with multiple EHR vendors during the Stage 2 certifying process and multiple resources documenting C-CDA issues. One of the major outcomes was a paper published in JAMIA in 2014, which was cited three time in the Stage 3 draft rule:</t>
  </si>
  <si>
    <t>Submitted by John D'Amore</t>
  </si>
  <si>
    <t>http://wiki.hl7.org/index.php?title=CDA_Example_Task_Force</t>
  </si>
  <si>
    <t>www.diameterhealth.com</t>
  </si>
  <si>
    <t>http://ccda-scorecard.smartplatforms.org/static/ccdaScorecard/#/</t>
  </si>
  <si>
    <t xml:space="preserve">Some public C-CDA samples have been collected by vendors in an online repo since 2013. It may be helpful, although some of them are now a bit dated https://github.com/chb/sample_ccdas  </t>
  </si>
  <si>
    <t>https://github.com/chb/sample_ccdas</t>
  </si>
  <si>
    <t>X</t>
  </si>
  <si>
    <t xml:space="preserve">As part of the past work from the SMART C-CDA Collaborative, Josh Mandel wrote the code ( to which HL7 SDWG + me + others provided additional guidance) for the SMART C-CDA Scorecard. It’s open source with a limited rule set, but not actively managed to my knowledge; Josh is currently a core architect on the FHIR  standard. </t>
  </si>
  <si>
    <t xml:space="preserve">Diameter Health is focused on using C32 CCDs and C-CDA 1.1 documents as the fuel for its application suite and is actively working with both health systems and HIEs on a software application called “CCD Analyzer” We’ve got 200+ rules that grade C32/C-CDA  for semantic and clinical completeness and syntax, focusing on the primary sections that are required by Meaningful Use. We focus on things that are not simple schema/schematron rules available in in the NIST TTT set. Our tool is proprietary, but I’d be happy to show how it works. Its logic is based on the many EHR vendors and 500,000+ C-CDAs our company has processed to date. </t>
  </si>
  <si>
    <t>Submitted by Omar Bouhaddou</t>
  </si>
  <si>
    <t>http://gazelle.ihe.net/content/gazelle-objectschecker</t>
  </si>
  <si>
    <t>http://healthcare.nist.gov/docs/170.306.f_ExchangeClinicalinfoSummaryRecordIP_v1.1.pdf</t>
  </si>
  <si>
    <t>IHE Services and Connectathon Gazelle ObjectsChecker</t>
  </si>
  <si>
    <t>http://cda-validation.nist.gov/cda-validation/mu.html</t>
  </si>
  <si>
    <t>MU 2011 NIST Testing Tool</t>
  </si>
  <si>
    <t>http://sequoiaproject.org/wp-content/uploads/2015/03/2015v2_Content_Testing-Basic_C32_Test_Case_FINAL.pdf</t>
  </si>
  <si>
    <t>eHealth Exchange C32 Test Case</t>
  </si>
  <si>
    <t>http://sequoiaproject.org/wp-content/uploads/2015/03/2015_Content_Testing-Bridge_C32_Test_Case_FINAL.pdf</t>
  </si>
  <si>
    <t>eHealth Exchange Bridge C32 Test Case</t>
  </si>
  <si>
    <t>eHealth Exchange Bridge C32 Specification</t>
  </si>
  <si>
    <t>http://healthewayinc.org/wp- content/uploads/2015/03/bridge-c32-ballot-v1-3-0-2013-05-13- clean.xls</t>
  </si>
  <si>
    <t>SITE: Standards Implementation &amp; Testing Environment - Various Sandbox Testing Tools Consolidated C-CDA</t>
  </si>
  <si>
    <t>http://sitenv.org
http://sitenv.org/web/site/c-cda-validator</t>
  </si>
  <si>
    <t>http://sequoiaproject.org/wp-content/uploads/2014/11/2015_Content_Testing-Consolidated_CDA_C-CDA_Test_Case_FINAL.pdf</t>
  </si>
  <si>
    <t>http://www.healthit.gov/sites/default/files/170_314b2toc_create_transmit_2014_td_approved_v1.5.pdf</t>
  </si>
  <si>
    <t>http://transport- testing.nist.gov/ttt/</t>
  </si>
  <si>
    <t>eHealth Exchange Consolidated CDA - C-CDA Test Case</t>
  </si>
  <si>
    <t xml:space="preserve">MU 2011 Edition Test Data file §170.306(f) – Electronically generate summary patient record (compliant with C32 only – not CCR) </t>
  </si>
  <si>
    <t>http://sequoiaproject.org/wp-content/uploads/2015/03/eHealth_Exchange_Testing_Data_Load_Set-DS_PRL-2_2015-04-07.xlsx</t>
  </si>
  <si>
    <t>eHealth  Exchange Transport Test Data load</t>
  </si>
  <si>
    <t xml:space="preserve">HL7 has chartered an examples taskforce. Taskforce been working since late 2013 to create good examples and guidelines for how data should be populated in C-CDA documents.  They meet most weeks after the Structured Document Working Group (Thursday @ noon) and Brett Marquard is the current SDWG co-chair leading the group. </t>
  </si>
  <si>
    <t>Submitted by Tone Southerland</t>
  </si>
  <si>
    <t>https://art-decor.org/mediawiki/index.php/Main_Page</t>
  </si>
  <si>
    <t>DECOR (Data Elements, Codes, OIDs and Rules) is a methodology to capture the data needs of caregivers in terms of data sets and scenarios and use it to generate various artifacts: documentation, value sets, XML instance validation, generation and processing support, and test tools etc. DECOR allows to iteratively improve recorded data and link together input from various experts with different background knowledge like caregivers, terminologist, modelers, analysts and interface/communication specialists. DECOR mainly registers datasets, data types, allowable value ranges, identifications, codes, business rules with an underlying version management. The underlying data format is XML, and transformations with style sheets can be used for HTML and PDF-based documentation, consistency checks across all artefacts and to generate XML materials.
ART (Advanced Requirement Tooling) is the DECOR user interface to create and adapt DECOR files, and to generate artifacts from DECOR files. ART is based on the eXist XML database, XQuery and Orbeon XForms.</t>
  </si>
  <si>
    <t>https://www.lantanagroup.com/resources/trifolia/</t>
  </si>
  <si>
    <t>http://cdatools.org/</t>
  </si>
  <si>
    <t>This web site contains demonstrations and other reference documents from the Open Health Tools (OHT) Model-Driven Health Tools (MDHT) project.</t>
  </si>
  <si>
    <t>http://www.ringholm.com/column/HL7_CDA_Conformance_testing_tools_analysis.htm</t>
  </si>
  <si>
    <t xml:space="preserve">Analysis of CDA R2 testing tools </t>
  </si>
  <si>
    <t>http://productsandservices.hl7.org/Home.aspx</t>
  </si>
  <si>
    <t>HL7 Product and Services Guide</t>
  </si>
  <si>
    <t>EU-US eHealth Cooperation Initiative</t>
  </si>
  <si>
    <t>White Paper - Comparative Analysis between HL7 C-CDA CCD and epSoS PS - v1_2.doc</t>
  </si>
  <si>
    <t>http://www.healthit.gov/sites/default/files/c-cda_and_meaningfulusecertification.pdf</t>
  </si>
  <si>
    <t>http://wiki.siframework.org/Companion+Guide+to+Consolidated+CDA+for+MU2</t>
  </si>
  <si>
    <t>ONC C-CDA MU Overview Presentation</t>
  </si>
  <si>
    <t>ONC S&amp;I Companion Guide for Consolidated CDA - C-CDA for MU 2014 edition</t>
  </si>
  <si>
    <t>MU 2014 NIST Testing Tool</t>
  </si>
  <si>
    <t>IHE International Testing and Tools Committee</t>
  </si>
  <si>
    <t>Patient Identity and Transport Testing ONLY - no content</t>
  </si>
  <si>
    <t xml:space="preserve">Tool Selection Criteria </t>
  </si>
  <si>
    <t>URL</t>
  </si>
  <si>
    <t>https://exchange-specifications.wikispaces.com/share/view/41089919?replyId=48636617</t>
  </si>
  <si>
    <t>HIGH</t>
  </si>
  <si>
    <t>eHealth Exchange Testing Workgroup Industry Inventory of Content Related Artifacts</t>
  </si>
  <si>
    <t>This tab is used to document all known industry Inventory of Content Related Artifacts.  The tab includes artifacts such as, testing documentation, testing tools, test data and other document samples/publications.</t>
  </si>
  <si>
    <t>Document Tab Legend</t>
  </si>
  <si>
    <t>Use Cases</t>
  </si>
  <si>
    <t>Timeline</t>
  </si>
  <si>
    <t>Regulatory Compliance Alignment</t>
  </si>
  <si>
    <t>Relevance to Exchange Particpants</t>
  </si>
  <si>
    <t>Community Engagement</t>
  </si>
  <si>
    <t>Tool Selection Criteria</t>
  </si>
  <si>
    <t>The eHealth Exchange Specification Factory has documented discussion items and the references listed on this tab contain those discussion items with regards to content using key search words.</t>
  </si>
  <si>
    <t>HL7 Contract Work Announcement</t>
  </si>
  <si>
    <t>http://www.himssinnovationcenter.org/concert</t>
  </si>
  <si>
    <t>Document Samples &amp; Publications</t>
  </si>
  <si>
    <t>ConCert by HIMSS, the comprehensive interoperability testing and certification program governed by HIMSS and built on the work of the EHR | HIE Interoperability Workgroup and IHE USA. The Concert by HIMSS certification is a comprehensive program that tests and certifies electronic health record (EHR) and health information exchange (HIE) vendors committed to advancing interoperability and enabling secure, reliable transfer of data within and across organizational and state boundaries.</t>
  </si>
  <si>
    <t>The U.S. Department of Health and Human Services (HHS) and Office of the National Coordinator for Health Information Technology (ONC) have issued a funding opportunity announcement (FOA) that will provide funds through a cooperative agreement between the ONC and HL7.  This collaboration will focus on advancing the implementation consistency of the current versions of the Consolidated Clinical Document Architecture (C-CDA) (Releases 1.1 and 2.0).  This contract work announcement is released for public review on May 4, 2015.  Proposals must be received no later than 5:00 pm Eastern Time in the USA on May 26, 2015. ONC Anticipated Award Date
August 15, 2015</t>
  </si>
  <si>
    <t>ID</t>
  </si>
  <si>
    <t>Owner</t>
  </si>
  <si>
    <t>Date Opened</t>
  </si>
  <si>
    <t>Date Due</t>
  </si>
  <si>
    <r>
      <t>Action Items:</t>
    </r>
    <r>
      <rPr>
        <sz val="12"/>
        <color rgb="FF000000"/>
        <rFont val="Arial"/>
        <charset val="161"/>
      </rPr>
      <t xml:space="preserve">  </t>
    </r>
  </si>
  <si>
    <t>Testing Workgroup Approved by CC</t>
  </si>
  <si>
    <t>Launch Testing Workgroup</t>
  </si>
  <si>
    <t>Facilitate Co-chair appointments</t>
  </si>
  <si>
    <t>Develop and Launch Wiki Site</t>
  </si>
  <si>
    <t>Testing Workgroup Charter for Committee Approval</t>
  </si>
  <si>
    <t>In Process</t>
  </si>
  <si>
    <t xml:space="preserve">Inventory Industry Content Related Testing Artifacts </t>
  </si>
  <si>
    <t>Testing Workgroup Members</t>
  </si>
  <si>
    <t>Scope Use Cases - Phase 1</t>
  </si>
  <si>
    <t>Schedule Test Tool Demonstrations</t>
  </si>
  <si>
    <t>Develop Tool Scoring/Selection Criteria</t>
  </si>
  <si>
    <t>Draft Phase I Content Testing Roadmap</t>
  </si>
  <si>
    <t xml:space="preserve">Develop listing of prior wiki discussions related to Content needs for eHealth Exchange </t>
  </si>
  <si>
    <t>in Process</t>
  </si>
  <si>
    <t>Enhance Content Test Cases</t>
  </si>
  <si>
    <t>Collaborate with ONC/HL7 C-CDA Contracted Specification Development</t>
  </si>
  <si>
    <t>Pilot Content Enhanced Test Cases and Tooling</t>
  </si>
  <si>
    <t>Presentation to Specification Factory</t>
  </si>
  <si>
    <t>Publish Content Test Cases for Public Comment</t>
  </si>
  <si>
    <t>Sequoia Project Staff</t>
  </si>
  <si>
    <t>Testing Workgroup Co-chairs</t>
  </si>
  <si>
    <t>Update Testing Documents with lessons learned from Testing Pilot</t>
  </si>
  <si>
    <t>Phase I Test Cases Production</t>
  </si>
  <si>
    <t>https://exchange-specifications.wikispaces.com/share/view/64140452</t>
  </si>
  <si>
    <t>https://exchange-specifications.wikispaces.com/share/view/60395670?replyId=57404588</t>
  </si>
  <si>
    <t>What is recommended for content testing when an HIE has several HIEs underneath it, and each one constructs its own C32? In addition, the parent HIE may have its own approach to assemble multiple ones, creating yet another method.</t>
  </si>
  <si>
    <t>https://exchange-https://exchange-specifications.wikispaces.com/share/view/61155712</t>
  </si>
  <si>
    <t>Query for Documents and Document Submission: please clarify normative expected behavior around related XDS metadata values XDSDocumentEntry.eventCodeList, XDSSubmissionSet.contentTypeCode and XDSFolder.codeList</t>
  </si>
  <si>
    <t xml:space="preserve">Query for Documents: Provide value mapping for eventCodeList
</t>
  </si>
  <si>
    <t xml:space="preserve">Our project architecture dynamically creates C32 and C62 documents from EHR systems based upon the incoming NwHIN Query for Documents request. When a document is generated on query, a hash is created, an identifier is assigned and the document (and its corresponding metadata) is stored in the repository for subsequent retrieval via doc retrieve. The document hash, metadata and identifier are all returned in the NwHIN Query for Documents response. </t>
  </si>
  <si>
    <t>XDS/XCA testing of Vocabulary Enforcement</t>
  </si>
  <si>
    <t xml:space="preserve">eHealth Exchange Specification Factory Wiki and other Industry References for Content </t>
  </si>
  <si>
    <t>Spec Factory Wiki &amp; Other Refs</t>
  </si>
  <si>
    <t>HL7 Implementation Guide for CDA® Release 2: IHE Health Story Consolidation, Release 1.1 - US Realm</t>
  </si>
  <si>
    <t>Standard, Specification, Implementation Guide</t>
  </si>
  <si>
    <t>The Consolidated Templated implementation guide contains a library of CDA templates, incorporating and harmonizing previous efforts from Health Level Seven (HL7), Integrating the Healthcare Enterprise (IHE), and Health Information Technology Standards Panel (HITSP). It represents harmonization of the HL7 Health Story guides, HITSP C32, related components of IHE Patient Care Coordination (IHE PCC), and Continuity of Care (CCD), and it includes all required CDA templates in Final Rules for Stage 1 Meaningful Use and 45 CFR Part 170 – Health Information Technology: Initial Set of Standards, Implementation Specifications, and Certification Criteria for Electronic Health Record Technology; Final Rule.</t>
  </si>
  <si>
    <t>http://www.hl7.org/implement/standards/product_brief.cfm?product_id=258</t>
  </si>
  <si>
    <t>http://wiki.hl7.org/index.php?title=CDA_Template_Example_Task_Force</t>
  </si>
  <si>
    <t>HL7 SDWG formed the CDA template example task force to collect and share member submitted samples. The task force developed a process with SDWG to receive approval for samples.</t>
  </si>
  <si>
    <t>http://wiki.hl7.org/index.php?title=Consolidated_CDA_R2.1_DSTU_Update</t>
  </si>
  <si>
    <t>The purpose of this project is to quickly develop an update to the existing Consolidated CDA DSTU 2.0 specification to support compatibility with C-CDA 1.1. The requirements are that an existing EHR certified under 2014 or 2015 ONC Standards and Certification criteria be able to correctly interpret the content of a C-CDA 2.1 without requiring change to the product presuming that it has followed good development practices in interpretation of the CDA Standards and C-CDA 1.1 specifications.
The project builds on the work of the Dual-CDA Compatible Task Force to address the issues it found between C-CDA Release 1.1 and C-CDA Release 2.0.</t>
  </si>
  <si>
    <t>http://www.hl7.org/implement/standards/product_brief.cfm?product_id=343</t>
  </si>
  <si>
    <t>HL7 Fast Healthcare Interoperability Resources Specification (FHIR®), Release 1</t>
  </si>
  <si>
    <t>http://wiki.hl7.org/index.php?title=FHIR</t>
  </si>
  <si>
    <t>HL7 Wiki for Fast Healthcare Interoperability Resources (FHIR, pronounced "Fire") defines a set of "Resources" that represent granular clinical concepts. The resources can be managed in isolation, or aggregated into complex documents. Technically, FHIR is designed for the web; the resources are based on simple XML or JSON structures, with an http-based RESTful protocol where each resource has predictable URL. Where possible, open internet standards are used for data representation.</t>
  </si>
  <si>
    <t>https://www.hl7.org/fhir/2015May/index.html
https://www.hl7.org/fhir/2015May/ballot-intro.html</t>
  </si>
  <si>
    <t>FHIR DSTU2</t>
  </si>
  <si>
    <t>What test data do you use in partner testing?</t>
  </si>
  <si>
    <t>http://wiki.hl7.org/index.php?title=CDA_R2.1_Project</t>
  </si>
  <si>
    <t xml:space="preserve">HL7 FHIR®, Release 1 is not backwards compatible with Release 2.  </t>
  </si>
  <si>
    <t>Inventory</t>
  </si>
  <si>
    <t>The Trifolia Toolkit assembles, transforms, and validates clinical source data and documents in a single application or service, enriching the information with coded terms and producing valid HL7 Clinical Document Architecture (CDA) that meets requirements for interoperability and reuse.  It can work from multiple sources—narrative, structured or semi-structured documents—and can enrich them using natural language processing (NLP), computer assisted coding (CAC) and terminology services.</t>
  </si>
  <si>
    <t>Features
- Rapid development of standards-compliant electronic documents for cost-effective CDA implementation
- Any CDA template compliant format, such as simple narrative and/or coded documents
- C32 compliance for Meaningful Use Stage One
Consolidation Project documents for quality reporting and transitions of care
The Trifolia Toolkit is built on greenCDA technology making it fast and efficient to adapt to new production requirements.</t>
  </si>
  <si>
    <t>Name</t>
  </si>
  <si>
    <t>HL7 C-CDA Release 1.1 - US Realm</t>
  </si>
  <si>
    <t>HL7 C-CDA 2.1</t>
  </si>
  <si>
    <t>HL7 FHIR®, Release 1</t>
  </si>
  <si>
    <t>HL7 Wiki for FHIR®</t>
  </si>
  <si>
    <t>HL7 FHIR® DSTU2</t>
  </si>
  <si>
    <t>eHEX C32 Test Case</t>
  </si>
  <si>
    <t>eHEX C-CDA Test Case</t>
  </si>
  <si>
    <t>eHEX Bridge C32 Test Case</t>
  </si>
  <si>
    <t>IHE International Testing &amp; Tools</t>
  </si>
  <si>
    <t xml:space="preserve">HIMSS ConCert </t>
  </si>
  <si>
    <t>Diameter Health</t>
  </si>
  <si>
    <t>SITE</t>
  </si>
  <si>
    <t>ART DÉCOR</t>
  </si>
  <si>
    <t>IHE Gazelle ObjectsChecker</t>
  </si>
  <si>
    <t>Trifolia</t>
  </si>
  <si>
    <t>Open Health Tools (OHT) MDHT</t>
  </si>
  <si>
    <t>MU 2011 Edition Test Data</t>
  </si>
  <si>
    <t>MU 2014 Edition Test Data</t>
  </si>
  <si>
    <t>eHEX Transport Test Data</t>
  </si>
  <si>
    <t>eHEX Bridge C32 Specification</t>
  </si>
  <si>
    <t>SMART C-CDA Scorecard</t>
  </si>
  <si>
    <t>SMART C-CDA Collaborative 2014 JAMIA Whitepaper</t>
  </si>
  <si>
    <t>HL7 Examples Taskforce</t>
  </si>
  <si>
    <t>GitHub Sample C-CDAs</t>
  </si>
  <si>
    <t>HL7 SDWG CDA Template Example Taask Force</t>
  </si>
  <si>
    <t>IHE Europe CDA Conformance Testing Tools Analysis</t>
  </si>
  <si>
    <t>HL7 Product &amp; Services Guide</t>
  </si>
  <si>
    <t>ONC C-CDA MU Overview</t>
  </si>
  <si>
    <t>ONC S&amp;I Companion Guide for C-CDA MU 2014 edition</t>
  </si>
  <si>
    <t>http://hl7-fhir.github.io/testscript.html</t>
  </si>
  <si>
    <t>HL7 FHIR®, Test Script Resource</t>
  </si>
  <si>
    <t>The TestScript resource is used to define tests that can be executed on one or more FHIR servers. The TestScript resource would typically contain
a list of fixtures (required resources used in the tests)
setup procedures
a suite of thematically related tests
teardown procedures
For example, one TestScript might feature a set of tests focusing on searching Patients and validating the Bundle responses. The fixtures for such a test would contain a list of Patient resources that are required for the test to complete successfully. The setup procedures create the fixtures on the FHIR server being tested. A series of tests execute various search parameters and search for the fixtures in the results. The teardown procedures would then clean up (delete) the fixtures on FHIR server that were created during the setup procedures.
The purpose of the TestScript is to encode in an executable representation tests that can be used to
determine whether a given FHIR server adheres to the FHIR specification and
determine whether two or more FHIR servers implement capabilities in a compatible or interoperable manner.</t>
  </si>
  <si>
    <t xml:space="preserve">The HL7 Consolidated CDA® (C-CDA) is a standard that reconciled and consolidated nine different healthcare exchange documents into a single template library. The Office of the National Coordinator (ONC) named the Consolidated Templates Draft Standard for Trial Use (DSTU) in Meaningful Use Stage 2. This has caused a large variety of implementations with regards to vocabularies, section and entry level constraints where there needs to be further guidance for best practices of how to incorporate consistent document meta data that accompanies the clinical content of the document.  </t>
  </si>
  <si>
    <t>Listing of Content Testing Use Cases Proposed - Scope to be refined at a later date.</t>
  </si>
  <si>
    <t>Criteria to be used for scoring testing tools during demonstrations by attendees.</t>
  </si>
  <si>
    <t>eHealth Exchange Content Testing Program Development Document</t>
  </si>
  <si>
    <t>CC Approved Testing Workgroup on 6/16/2015. Testing Workgroup was launched 6/30/2015.  It is estimated that 2-3 months will be required to publish a draft set of testing documentation. The current targeted date for Phase I deliverables is September 30, 2015.</t>
  </si>
  <si>
    <t>It is estimated that 2-3 months will be required to publish a draft set of testing documentation. The current targeted date for Phase I deliverables is September 30, 2015.</t>
  </si>
  <si>
    <t>Homework given 7/14 to WG to email use case submissions for consideration to "testing@sequoiaproject.org"</t>
  </si>
  <si>
    <t xml:space="preserve">Spec Factory Wiki Refs tab includes initial work for review. </t>
  </si>
  <si>
    <t>Test Tool Development/Contract/Purchase</t>
  </si>
  <si>
    <t>Presentation to the Coordinating Committee for Discussion and Approval for Production</t>
  </si>
  <si>
    <t>30 Day Change Management Prrocess Comment Period</t>
  </si>
  <si>
    <t>Coordinating Committee Brief Update</t>
  </si>
  <si>
    <t>Ongoing</t>
  </si>
  <si>
    <t>Assigned To</t>
  </si>
  <si>
    <t>Date</t>
  </si>
  <si>
    <t>Item #</t>
  </si>
  <si>
    <t xml:space="preserve">Action Item Description </t>
  </si>
  <si>
    <t>WG Members</t>
  </si>
  <si>
    <t>Didi will develop and distribute a poll regarding preferred meeting times.</t>
  </si>
  <si>
    <t>Didi Davis</t>
  </si>
  <si>
    <t xml:space="preserve">Homework was assigned to the committee members to provide input on the following tabs for suggested additions/changes/deletions:
• Inventory
• Use Cases
• Requirements
• Tool Selection Criteria
Suggested changes should be emailed to testing@sequoiaproject.org
</t>
  </si>
  <si>
    <t xml:space="preserve">Didi to distribute the updated spreadsheet for the workgroup consideration. </t>
  </si>
  <si>
    <t>Closed</t>
  </si>
  <si>
    <t>Action Items</t>
  </si>
  <si>
    <t>Action Items assigned are tracked to completion with status.</t>
  </si>
  <si>
    <t>This tab contains the overal phase I project timeline.</t>
  </si>
  <si>
    <t>Schedule Demos with tooling vendors</t>
  </si>
  <si>
    <t>http://stellatechnology.com/wp/products/</t>
  </si>
  <si>
    <t>Stella Content Validation Tool</t>
  </si>
  <si>
    <r>
      <t xml:space="preserve">MU 2014 Edition Test Data file §170.314(b)(2) – Transitions of care – generate summary patient record 
Inspector Quality Healthcare Data (IQHD) – Quality Profiler for Meaningful Clinical Data
No More Bad Data – Stella Technology IQHD, the first Clinical Data Quality tool that evaluates the “meaningfulness” of the clinical data
Healthcare organizations now have a unique tool to measure the quality of clinical data in a quick, efficient and automated way.  Developed in partnership with Buffalo, NY HIE HEALTHeLINK, IQHD “measures” the quality of data from various source systems based on configurable validation rules.  Organizations can work collaboratively with their partners and stakeholders to improve the overall quality of the clinical healthcare data in their community, and save a substantial amount of time, resources and costs in collecting, analyzing and leveraging data for integration projects and population health management initiatives.
</t>
    </r>
    <r>
      <rPr>
        <b/>
        <sz val="10"/>
        <color theme="1"/>
        <rFont val="Arial"/>
        <charset val="161"/>
      </rPr>
      <t>Benefits of IQHD:</t>
    </r>
    <r>
      <rPr>
        <sz val="10"/>
        <color theme="1"/>
        <rFont val="Arial"/>
        <charset val="161"/>
      </rPr>
      <t xml:space="preserve">
1. Efficiently identifies data quality issues
2. Determines clinical data readiness for HIE onboarding, analytics and more
3. Validation score allows organizations to quantify and measure the relative quality of their data
4. Significant time and savings for both data providers, receivers and users
</t>
    </r>
    <r>
      <rPr>
        <b/>
        <sz val="10"/>
        <color theme="1"/>
        <rFont val="Arial"/>
        <charset val="161"/>
      </rPr>
      <t>Technical Features:</t>
    </r>
    <r>
      <rPr>
        <sz val="10"/>
        <color theme="1"/>
        <rFont val="Arial"/>
        <charset val="161"/>
      </rPr>
      <t xml:space="preserve">
1. Support for any XML-based healthcare data (e.g. HL7 v3, CCD, CCDA, FHIR XML) or data that can be converted into XML (e.g. HL7 v2, FHIR JSON, X12)
2. Configurable validation rules with adjustable weighting for specific use cases (e.g. quality improvement reporting initiatives, HIE onboarding)
3. Ability to evaluate the same data against multiple rules
4. Individual documents validation via web interface or a batch processing via API
5. Exportable reports with quality score and attribute-level issues identification, including top 10 quality issues</t>
    </r>
  </si>
  <si>
    <t>Inspector Quality Healthcare Data (IQHD) – Quality Profiler for Meaningful Clinical Data
No More Bad Data – Stella Technology IQHD, the first Clinical Data Quality tool that evaluates the “meaningfulness” of the clinical data
Healthcare organizations now have a unique tool to measure the quality of clinical data in a quick, efficient and automated way.  Developed in partnership with Buffalo, NY HIE HEALTHeLINK, IQHD “measures” the quality of data from various source systems based on configurable validation rules.  Organizations can work collaboratively with their partners and stakeholders to improve the overall quality of the clinical healthcare data in their community, and save a substantial amount of time, resources and costs in collecting, analyzing and leveraging data for integration projects and population health management initiatives.
Benefits of IQHD:
1. Efficiently identifies data quality issues
2. Determines clinical data readiness for HIE onboarding, analytics and more
3. Validation score allows organizations to quantify and measure the relative quality of their data
4. Significant time and savings for both data providers, receivers and users
Technical Features:
1. Support for any XML-based healthcare data (e.g. HL7 v3, CCD, CCDA, FHIR XML) or data that can be converted into XML (e.g. HL7 v2, FHIR JSON, X12)
2. Configurable validation rules with adjustable weighting for specific use cases (e.g. quality improvement reporting initiatives, HIE onboarding)
3. Ability to evaluate the same data against multiple rules
4. Individual documents validation via web interface or a batch processing via API
5. Exportable reports with quality score and attribute-level issues identification, including top 10 quality issues</t>
  </si>
  <si>
    <t>Availability/Uptime</t>
  </si>
  <si>
    <t>Data security</t>
  </si>
  <si>
    <t>Testing Plan Overview</t>
  </si>
  <si>
    <t>Plans are to have one demo weekly starting August 4, 2015</t>
  </si>
  <si>
    <t>Discussions with co-chairs could not find a good alternate time that would work with the great attendance shown to date.  One individual who has a conflict every other week has been updated.</t>
  </si>
  <si>
    <t>Incorporated all comments received and distributed updated document on July 24, 2015 to all workgroup members.</t>
  </si>
  <si>
    <t>Updated Spreadsheet sent 7/24/2015</t>
  </si>
  <si>
    <t xml:space="preserve">Distribute draft use case for committee consideration and input - Leverage Diabetic Use Case </t>
  </si>
  <si>
    <t>Distribute existing document to co-chairs 7/24 and request edits with track changes on for versioning. Load as google document but also copy versions as significant changes are made.</t>
  </si>
  <si>
    <t>Charter reviewed at 6/30/2015 meeting.  Annouunced on 7/14 one week notice for voting to take place 7/21. July 21, 2015 the Testing Workgroup Charter approved version 6.</t>
  </si>
  <si>
    <t xml:space="preserve">Homework given 7/7 to WG to email inventory items to "testing@sequoiaproject.org" Updates incorporated into 7/24 document for distribution. </t>
  </si>
  <si>
    <t xml:space="preserve">Homework given 7/14 to WG to email use case submissions for consideration to "testing@sequoiaproject.org" Updates incorporated into 7/24 document for distribution. </t>
  </si>
  <si>
    <t>Outreach has begun and first demo will be scheduled for 8/4 with one weekly until all demos completed.</t>
  </si>
  <si>
    <t>Link</t>
  </si>
  <si>
    <t>http://ehealth-exchange-testing.wikispaces.com/file/view/2015-07-24_Helen_Tucker_Use_case_draft_v0.1.docx</t>
  </si>
  <si>
    <t xml:space="preserve">When I issue a query for a date range what sections in a summary of care should the range be applied against? </t>
  </si>
  <si>
    <t>How do we handle versioning?</t>
  </si>
  <si>
    <t>How do we handle consistency of meta-information for class and type codes?</t>
  </si>
  <si>
    <t>For a query, how do I deem what is the minimal necessary information required to satisfy a request?</t>
  </si>
  <si>
    <t>How is embedded formatting handled within text elements?</t>
  </si>
  <si>
    <t>Testing Workgroup should consider:
Carequality (CeQ) Testing for eHealth Exchange Participants - if the eHealth Exchange (eHex) joins CeQ as an implementer, what do eHex Participants need to do for testing?  Does eHex have to provide to CeQ its testing program and process for approval?  Since eHex does have a rower model which all our message pass through, does each and every eHex Participant (as a DSE) need to test with CeQ?</t>
  </si>
  <si>
    <t>Draft Process Definition</t>
  </si>
  <si>
    <t>1.  Candidate submits content description and ‘fully populated’ content samples
     a. Manual review and feedback to candidate
2.  Tools analyze ‘fully populated’ content samples
     a. Scores are produced reflecting richness, semantic interoperability, and data quality
3.   Recommendation is made to Coordinating Committee
     a. Manual inspection + scores are combined to inform a recommendation: pass, fail, pass with revisions
4.       Post-production data quality surveillance
     a.  Certified participants measure their data quality index
     b. eHealth Exchange create a dashboard showing the overall quality level</t>
  </si>
  <si>
    <t>Questions</t>
  </si>
  <si>
    <t>Answers</t>
  </si>
  <si>
    <t>What Testing Tools are leveraged by your organization?</t>
  </si>
  <si>
    <t>Open questions</t>
  </si>
  <si>
    <t>Where do I include clinical notes in a summary of care document - e.g., encounters, procedures, results  sections?</t>
  </si>
  <si>
    <t xml:space="preserve"> Is a summary of care or continuity of care document based on a single encounter, multiple encounters, episodic of care?</t>
  </si>
  <si>
    <t>What date ranges or max number of occurences should be applied to each section of the CCD?</t>
  </si>
  <si>
    <t>Do I use the summary of care or continuity of care document like a table of content referring to specific other documents for the detailed clinical notes? other documents might be a discharge summary, operative note, progress lab, labs? Or, can on include clinical notes/reports inside the CCD health summary?</t>
  </si>
  <si>
    <t>What consistency should be enforced between the narrative block and the structured entries?</t>
  </si>
  <si>
    <t>Include reference to existing CCDA implementation guides from HL7 and ONC</t>
  </si>
  <si>
    <t>No</t>
  </si>
  <si>
    <t>Yes</t>
  </si>
  <si>
    <t>Some</t>
  </si>
  <si>
    <t>weights</t>
  </si>
  <si>
    <t>CCDA Score Card</t>
  </si>
  <si>
    <t>Ease of internal deployment</t>
  </si>
  <si>
    <t>Ease of external access</t>
  </si>
  <si>
    <t>TOTAL (over 9x3= 27)</t>
  </si>
  <si>
    <t>Y</t>
  </si>
  <si>
    <t>Z</t>
  </si>
  <si>
    <t>NIST CDA Validator</t>
  </si>
  <si>
    <t>Openess</t>
  </si>
  <si>
    <t>Completeness</t>
  </si>
  <si>
    <t>Cost barrier</t>
  </si>
  <si>
    <t>Lack of basic understanding and consistent implementation on service start and stop (to/from) for a query?</t>
  </si>
  <si>
    <t>How do I handle external references that may cross security contexts?</t>
  </si>
  <si>
    <t>Describe the typical process for creating consistent, quality CCDAs - Omar will propose a draft</t>
  </si>
  <si>
    <t>Implementation FAQ</t>
  </si>
  <si>
    <t>Description of the draft test procedure with questions for scoping.</t>
  </si>
  <si>
    <t>Scoping Questions for phase one content testing program. (Guidance &amp; Considerations)</t>
  </si>
  <si>
    <t xml:space="preserve">These questions will require workgroup education on Carequality Initiative.  </t>
  </si>
  <si>
    <t>Develop Implementation FAQ/Considerations/Assumptions</t>
  </si>
  <si>
    <t>What about test data: test samples, samples from production environment, fully populated, etc.</t>
  </si>
  <si>
    <t>Manual conformance checklists and Automated tooling</t>
  </si>
  <si>
    <t>How do we test content?</t>
  </si>
  <si>
    <t>What are the pass/fail criteria?</t>
  </si>
  <si>
    <t>Is MU2 certification a floor, or Is it sufficient to pass?</t>
  </si>
  <si>
    <t>How do we treat existing eHEX members?</t>
  </si>
  <si>
    <t>How do we ensure the tested systems are realisti?  (similar to What will be in production)</t>
  </si>
  <si>
    <t>What about data quality surveillance post-production</t>
  </si>
  <si>
    <t>Desirable, but not testable/required</t>
  </si>
  <si>
    <t>Which Standard, Specifications or IG should be in Scope for Phase I Content Testing Enhancements?What content should be tested - e.g., C32, C62s, CCDA CCD, other CCDA templates, etc.?
- Are all these in scope?
- Should one or more be left out?
- Which versions of these templates should be used?
- How complex and detailed do these documents become?
- What are some of the expections for automated testing vs manual inspection?</t>
  </si>
  <si>
    <t>Questions for Vendor Demonstrations</t>
  </si>
  <si>
    <t>http://www.healthit.gov/providers-professionals/implementation-resources/implementing-consolidated-clinical-document</t>
  </si>
  <si>
    <t>This course is intended to provide learners with practical use cases for implementing clinical documents that successfully achieve MU2 Objectives (using the Consolidated-CDA Implementation Guide, July 2012).</t>
  </si>
  <si>
    <t>ONC Consolidated CDA Implementation Guide Course</t>
  </si>
  <si>
    <t>Various ONC Implementation Resources</t>
  </si>
  <si>
    <t>http://www.healthit.gov/providers-professionals/implementation-resources</t>
  </si>
  <si>
    <t>Smoke testing is a pain point for us and we were thinking if partners had to get a PD/DQ/DR to work (send/process/etc.) with the validation UDDI then they would likely work much quicker when testing with VA.  Would it be possible to require partners to have to point their environment to validation as part of their test?</t>
  </si>
  <si>
    <t>Does the DIL require them to process messages or could they be using a test harness?  Are they sending a patient discovery created by their application and working through their software, for instance, or could it be just a PD they have created that is placed on a queue and received at the DIL?</t>
  </si>
  <si>
    <t>Are there checks built into certification testing such as determining whether they have OIDs and endpoints picked out for production, DIL, and Validation?  We notice a lot of partners using the same OID in multiple environments (VA is one of them – Preprod and prod are the same).</t>
  </si>
  <si>
    <t>Does DIL testing look for unique features as part of the test planning?  For instance, if a partner does not have a unique ID, would DIL testing catch that or is it designed where a single patient discovery can be sent in isolation so issues that could be present might not get caught?</t>
  </si>
  <si>
    <t>Content Testing Use Case Domain Model - Transitions of Care</t>
  </si>
  <si>
    <t>Hospital Discharge</t>
  </si>
  <si>
    <t>Referral to Specialist</t>
  </si>
  <si>
    <t>Specialist Consult Report to PCP</t>
  </si>
  <si>
    <t xml:space="preserve">c. </t>
  </si>
  <si>
    <t>b.</t>
  </si>
  <si>
    <t>a.</t>
  </si>
  <si>
    <t>Content Testing Use Case Domain Model - Patient Engagement</t>
  </si>
  <si>
    <t>What data should be leveraged?</t>
  </si>
  <si>
    <t>Blue Button?</t>
  </si>
  <si>
    <t>Leveraged in ONC program demo for all leadership 10/2014. Co-chairs, would this be good enough to start with and tweak to create something of our own.  This is not an IP protecte scenario/use case. In scope Specs R1.1, R2.0, and soon to be balloted R2.1?</t>
  </si>
  <si>
    <t>(This will be answred by survey of workgroup on 8/3 call.  A request for sample test data to be submitted to Testing@sequoiaproject.org)</t>
  </si>
  <si>
    <t>C32, C62, C-CDA (1.1,after ballot 2.1?)</t>
  </si>
  <si>
    <t>Will be further refined once test cases are drafted.</t>
  </si>
  <si>
    <t>(This will be answred by survey of workgroup on 8/3 call.  Data to be submitted to Testing@sequoiaproject.org)</t>
  </si>
  <si>
    <t xml:space="preserve">Test Sample submissions should represent fully populated clinical content for best case from connected stakeholders from HIE.   Testing sample data should represent what is expexted from Production systems. Questions to be added to readiness checklists within eHealth Exchange process to mirror information gathered by federal partners such as VA/SSA/etc. </t>
  </si>
  <si>
    <t>How do we measure value gained to ensure at the end that the content Is good and drives data sharing, usage, and patient outcomes</t>
  </si>
  <si>
    <t>To be determined.</t>
  </si>
  <si>
    <t xml:space="preserve">The answers below need to be defined for each document type tested for. </t>
  </si>
  <si>
    <t>What vocabularies are inspected within your testing tool? (SNOMED, LOINC, etc)</t>
  </si>
  <si>
    <t>Please describe the process used for testing a content document.</t>
  </si>
  <si>
    <t>We are also interested in how to get participant test systems to a place where they are better ready to test with eachother after they complete DIL testing.  For instance, how much of certification is happening with harnesses or limited systems &amp; does it really test the actual software/systems that would be used</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</si>
</sst>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0"/>
      <color theme="1"/>
      <name val="Arial"/>
      <charset val="161"/>
    </font>
    <font>
      <sz val="10"/>
      <color rgb="FF0000FF"/>
      <name val="Arial"/>
      <charset val="161"/>
    </font>
    <font>
      <b/>
      <sz val="16"/>
      <color theme="1"/>
      <name val="Calibri"/>
      <scheme val="minor"/>
    </font>
    <font>
      <b/>
      <sz val="12"/>
      <color rgb="FFFF0000"/>
      <name val="Calibri"/>
      <scheme val="minor"/>
    </font>
    <font>
      <sz val="12"/>
      <color theme="1"/>
      <name val="Arial"/>
      <charset val="161"/>
    </font>
    <font>
      <b/>
      <sz val="12"/>
      <color theme="1"/>
      <name val="Arial"/>
      <charset val="161"/>
    </font>
    <font>
      <sz val="12"/>
      <color rgb="FF000000"/>
      <name val="Arial"/>
      <charset val="161"/>
    </font>
    <font>
      <sz val="12"/>
      <color rgb="FF51534B"/>
      <name val="Calibri"/>
      <scheme val="minor"/>
    </font>
    <font>
      <b/>
      <sz val="14"/>
      <color theme="1"/>
      <name val="Calibri"/>
      <scheme val="minor"/>
    </font>
    <font>
      <sz val="12"/>
      <name val="Arial"/>
      <charset val="161"/>
    </font>
    <font>
      <sz val="12"/>
      <color rgb="FFFF0000"/>
      <name val="Arial"/>
      <charset val="161"/>
    </font>
    <font>
      <sz val="14"/>
      <color theme="1"/>
      <name val="Calibri"/>
      <scheme val="minor"/>
    </font>
    <font>
      <sz val="12"/>
      <name val="Calibri"/>
      <scheme val="minor"/>
    </font>
    <font>
      <b/>
      <sz val="10"/>
      <color theme="1"/>
      <name val="Arial"/>
      <charset val="161"/>
    </font>
  </fonts>
  <fills count="4">
    <fill>
      <patternFill patternType="none"/>
    </fill>
    <fill>
      <patternFill patternType="gray125"/>
    </fill>
    <fill>
      <patternFill patternType="solid">
        <fgColor rgb="FFD9D9D9"/>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55">
    <xf numFmtId="0" fontId="0" fillId="0" borderId="0" xfId="0"/>
    <xf numFmtId="0" fontId="0" fillId="0" borderId="0" xfId="0" applyAlignment="1">
      <alignment wrapText="1"/>
    </xf>
    <xf numFmtId="0" fontId="1" fillId="0" borderId="0" xfId="3" applyAlignment="1">
      <alignment wrapText="1"/>
    </xf>
    <xf numFmtId="0" fontId="3" fillId="0" borderId="0" xfId="0" applyFont="1" applyAlignment="1">
      <alignment wrapText="1"/>
    </xf>
    <xf numFmtId="0" fontId="3" fillId="0" borderId="0" xfId="0" applyFont="1"/>
    <xf numFmtId="0" fontId="4" fillId="0" borderId="0" xfId="0" applyFont="1"/>
    <xf numFmtId="0" fontId="4" fillId="0" borderId="0" xfId="0" applyFont="1" applyAlignment="1">
      <alignment wrapText="1"/>
    </xf>
    <xf numFmtId="0" fontId="5" fillId="0" borderId="0" xfId="0" applyFont="1" applyAlignment="1">
      <alignment horizontal="left" vertical="center" indent="1"/>
    </xf>
    <xf numFmtId="0" fontId="7" fillId="0" borderId="0" xfId="0" applyFont="1"/>
    <xf numFmtId="0" fontId="0" fillId="0" borderId="0" xfId="0" applyFont="1"/>
    <xf numFmtId="0" fontId="8" fillId="0" borderId="0" xfId="0" applyFont="1"/>
    <xf numFmtId="0" fontId="8" fillId="0" borderId="0" xfId="0" applyFont="1" applyBorder="1" applyAlignment="1">
      <alignment horizontal="center" vertical="center" wrapText="1"/>
    </xf>
    <xf numFmtId="0" fontId="9" fillId="0" borderId="0" xfId="0" applyFont="1"/>
    <xf numFmtId="0" fontId="9" fillId="0" borderId="0" xfId="0" applyFont="1" applyBorder="1" applyAlignment="1">
      <alignment horizontal="left" vertical="top"/>
    </xf>
    <xf numFmtId="0" fontId="8" fillId="0" borderId="0" xfId="0" applyFont="1" applyBorder="1" applyAlignment="1">
      <alignment horizontal="left" vertical="top"/>
    </xf>
    <xf numFmtId="0" fontId="8" fillId="0" borderId="0" xfId="0" applyFont="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center"/>
    </xf>
    <xf numFmtId="0" fontId="1" fillId="0" borderId="0" xfId="3"/>
    <xf numFmtId="0" fontId="6" fillId="0" borderId="0" xfId="0" applyFont="1" applyAlignment="1">
      <alignment wrapText="1"/>
    </xf>
    <xf numFmtId="0" fontId="0" fillId="0" borderId="0" xfId="0" applyFont="1" applyAlignment="1">
      <alignment wrapText="1"/>
    </xf>
    <xf numFmtId="0" fontId="10" fillId="0" borderId="0" xfId="0" applyFont="1" applyAlignment="1">
      <alignment horizontal="left" vertical="top" wrapText="1"/>
    </xf>
    <xf numFmtId="0" fontId="0" fillId="0" borderId="0" xfId="0" applyFont="1" applyAlignment="1">
      <alignment horizontal="left" vertical="top"/>
    </xf>
    <xf numFmtId="0" fontId="11" fillId="0" borderId="0" xfId="0" applyFont="1" applyAlignment="1">
      <alignment wrapText="1"/>
    </xf>
    <xf numFmtId="0" fontId="12" fillId="0" borderId="0" xfId="0" applyFont="1"/>
    <xf numFmtId="0" fontId="9" fillId="2" borderId="0" xfId="0" applyFont="1" applyFill="1" applyBorder="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wrapText="1"/>
    </xf>
    <xf numFmtId="0" fontId="8" fillId="3" borderId="0" xfId="0" applyFont="1" applyFill="1" applyAlignment="1">
      <alignment horizontal="left" vertical="top" wrapText="1"/>
    </xf>
    <xf numFmtId="14" fontId="8" fillId="0" borderId="0" xfId="0" applyNumberFormat="1" applyFont="1" applyBorder="1" applyAlignment="1">
      <alignment horizontal="center" vertical="center" wrapText="1"/>
    </xf>
    <xf numFmtId="14" fontId="8" fillId="0" borderId="0" xfId="0" applyNumberFormat="1" applyFont="1" applyAlignment="1">
      <alignment horizontal="center" vertical="center"/>
    </xf>
    <xf numFmtId="0" fontId="13" fillId="0" borderId="0" xfId="0" applyFont="1" applyBorder="1" applyAlignment="1">
      <alignment horizontal="left" vertical="top" wrapText="1"/>
    </xf>
    <xf numFmtId="0" fontId="13" fillId="0" borderId="0" xfId="0" applyFont="1" applyBorder="1" applyAlignment="1">
      <alignment horizontal="center" vertical="center" wrapText="1"/>
    </xf>
    <xf numFmtId="0" fontId="13" fillId="0" borderId="0" xfId="0" applyFont="1" applyFill="1" applyBorder="1" applyAlignment="1">
      <alignment horizontal="left" vertical="top" wrapText="1"/>
    </xf>
    <xf numFmtId="14" fontId="13" fillId="0" borderId="0" xfId="0" applyNumberFormat="1" applyFont="1" applyBorder="1" applyAlignment="1">
      <alignment horizontal="center" vertical="center" wrapText="1"/>
    </xf>
    <xf numFmtId="14" fontId="14" fillId="0" borderId="0" xfId="0" applyNumberFormat="1" applyFont="1" applyBorder="1" applyAlignment="1">
      <alignment horizontal="center" vertical="center" wrapText="1"/>
    </xf>
    <xf numFmtId="14" fontId="0" fillId="0" borderId="0" xfId="0" applyNumberFormat="1"/>
    <xf numFmtId="0" fontId="15" fillId="0" borderId="0" xfId="0" applyFont="1"/>
    <xf numFmtId="14" fontId="15" fillId="0" borderId="0" xfId="0" applyNumberFormat="1" applyFont="1"/>
    <xf numFmtId="0" fontId="16" fillId="0" borderId="0" xfId="0" applyFont="1"/>
    <xf numFmtId="0" fontId="12" fillId="0" borderId="0" xfId="0" applyFont="1" applyAlignment="1">
      <alignment wrapText="1"/>
    </xf>
    <xf numFmtId="0" fontId="6" fillId="0" borderId="0" xfId="0" applyFont="1"/>
    <xf numFmtId="0" fontId="0" fillId="0" borderId="0" xfId="0" applyFont="1" applyAlignment="1">
      <alignment horizontal="left" vertical="top" wrapText="1"/>
    </xf>
    <xf numFmtId="0" fontId="3" fillId="0" borderId="1" xfId="0" applyFont="1" applyBorder="1" applyAlignment="1">
      <alignment wrapText="1"/>
    </xf>
    <xf numFmtId="0" fontId="0" fillId="0" borderId="1" xfId="0" applyBorder="1"/>
    <xf numFmtId="0" fontId="3" fillId="0" borderId="1" xfId="0" applyFont="1" applyBorder="1"/>
    <xf numFmtId="0" fontId="0" fillId="0" borderId="1" xfId="0" applyBorder="1" applyAlignment="1">
      <alignment wrapText="1"/>
    </xf>
    <xf numFmtId="0" fontId="0" fillId="0" borderId="1" xfId="0" applyFont="1" applyBorder="1" applyAlignment="1">
      <alignment horizontal="left" vertical="top" wrapText="1"/>
    </xf>
    <xf numFmtId="0" fontId="0" fillId="0" borderId="1" xfId="0" applyFont="1" applyBorder="1" applyAlignment="1">
      <alignment wrapText="1"/>
    </xf>
    <xf numFmtId="0" fontId="0" fillId="0" borderId="0" xfId="0" applyFill="1"/>
    <xf numFmtId="0" fontId="0" fillId="0" borderId="0" xfId="0" applyFill="1" applyAlignment="1">
      <alignment wrapText="1"/>
    </xf>
    <xf numFmtId="0" fontId="0" fillId="0" borderId="0" xfId="0" applyAlignment="1">
      <alignment horizontal="right"/>
    </xf>
  </cellXfs>
  <cellStyles count="15">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Hyperlink" xfId="1" builtinId="8" hidden="1"/>
    <cellStyle name="Hyperlink" xfId="3"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drawing1.xml><?xml version="1.0" encoding="utf-8"?>
<xdr:wsDr xmlns:xdr="http://schemas.openxmlformats.org/drawingml/2006/spreadsheetDrawing" xmlns:a="http://schemas.openxmlformats.org/drawingml/2006/main">
  <xdr:twoCellAnchor>
    <xdr:from>
      <xdr:col>1</xdr:col>
      <xdr:colOff>152400</xdr:colOff>
      <xdr:row>1</xdr:row>
      <xdr:rowOff>0</xdr:rowOff>
    </xdr:from>
    <xdr:to>
      <xdr:col>2</xdr:col>
      <xdr:colOff>504825</xdr:colOff>
      <xdr:row>4</xdr:row>
      <xdr:rowOff>114300</xdr:rowOff>
    </xdr:to>
    <xdr:sp macro="" textlink="">
      <xdr:nvSpPr>
        <xdr:cNvPr id="2" name="Title 1"/>
        <xdr:cNvSpPr>
          <a:spLocks noGrp="1"/>
        </xdr:cNvSpPr>
      </xdr:nvSpPr>
      <xdr:spPr>
        <a:xfrm>
          <a:off x="3343275" y="2238375"/>
          <a:ext cx="8229600" cy="1143000"/>
        </a:xfrm>
        <a:prstGeom prst="rect">
          <a:avLst/>
        </a:prstGeom>
      </xdr:spPr>
      <xdr:txBody>
        <a:bodyPr vert="horz" wrap="square" lIns="91440" tIns="45720" rIns="91440" bIns="45720" rtlCol="0" anchor="ctr">
          <a:normAutofit/>
        </a:bodyPr>
        <a:lstStyle>
          <a:lvl1pPr algn="ctr" defTabSz="914400" rtl="0" eaLnBrk="1" latinLnBrk="0" hangingPunct="1">
            <a:spcBef>
              <a:spcPct val="0"/>
            </a:spcBef>
            <a:buNone/>
            <a:defRPr sz="4400" kern="1200">
              <a:solidFill>
                <a:schemeClr val="tx1"/>
              </a:solidFill>
              <a:latin typeface="+mj-lt"/>
              <a:ea typeface="+mj-ea"/>
              <a:cs typeface="+mj-cs"/>
            </a:defRPr>
          </a:lvl1pPr>
        </a:lstStyle>
        <a:p>
          <a:r>
            <a:rPr lang="en-US"/>
            <a:t>eHealth Exchange Testing Plan</a:t>
          </a:r>
        </a:p>
      </xdr:txBody>
    </xdr:sp>
    <xdr:clientData/>
  </xdr:twoCellAnchor>
  <xdr:twoCellAnchor>
    <xdr:from>
      <xdr:col>1</xdr:col>
      <xdr:colOff>228600</xdr:colOff>
      <xdr:row>9</xdr:row>
      <xdr:rowOff>134937</xdr:rowOff>
    </xdr:from>
    <xdr:to>
      <xdr:col>1</xdr:col>
      <xdr:colOff>1364039</xdr:colOff>
      <xdr:row>11</xdr:row>
      <xdr:rowOff>104219</xdr:rowOff>
    </xdr:to>
    <xdr:sp macro="" textlink="">
      <xdr:nvSpPr>
        <xdr:cNvPr id="3" name="TextBox 2"/>
        <xdr:cNvSpPr txBox="1"/>
      </xdr:nvSpPr>
      <xdr:spPr>
        <a:xfrm>
          <a:off x="3419475" y="4402137"/>
          <a:ext cx="1135439"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Candidate</a:t>
          </a:r>
        </a:p>
      </xdr:txBody>
    </xdr:sp>
    <xdr:clientData/>
  </xdr:twoCellAnchor>
  <xdr:twoCellAnchor>
    <xdr:from>
      <xdr:col>1</xdr:col>
      <xdr:colOff>228600</xdr:colOff>
      <xdr:row>18</xdr:row>
      <xdr:rowOff>163512</xdr:rowOff>
    </xdr:from>
    <xdr:to>
      <xdr:col>1</xdr:col>
      <xdr:colOff>1068253</xdr:colOff>
      <xdr:row>22</xdr:row>
      <xdr:rowOff>9743</xdr:rowOff>
    </xdr:to>
    <xdr:sp macro="" textlink="">
      <xdr:nvSpPr>
        <xdr:cNvPr id="4" name="TextBox 3"/>
        <xdr:cNvSpPr txBox="1"/>
      </xdr:nvSpPr>
      <xdr:spPr>
        <a:xfrm>
          <a:off x="3419475" y="6230937"/>
          <a:ext cx="839653" cy="64633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Testing</a:t>
          </a:r>
        </a:p>
        <a:p>
          <a:r>
            <a:rPr lang="en-US"/>
            <a:t>Lab</a:t>
          </a:r>
        </a:p>
      </xdr:txBody>
    </xdr:sp>
    <xdr:clientData/>
  </xdr:twoCellAnchor>
  <xdr:twoCellAnchor>
    <xdr:from>
      <xdr:col>1</xdr:col>
      <xdr:colOff>1466850</xdr:colOff>
      <xdr:row>7</xdr:row>
      <xdr:rowOff>110053</xdr:rowOff>
    </xdr:from>
    <xdr:to>
      <xdr:col>1</xdr:col>
      <xdr:colOff>3067050</xdr:colOff>
      <xdr:row>13</xdr:row>
      <xdr:rowOff>129103</xdr:rowOff>
    </xdr:to>
    <xdr:sp macro="" textlink="">
      <xdr:nvSpPr>
        <xdr:cNvPr id="5" name="Rectangle 4"/>
        <xdr:cNvSpPr/>
      </xdr:nvSpPr>
      <xdr:spPr>
        <a:xfrm>
          <a:off x="4657725" y="3977203"/>
          <a:ext cx="1600200" cy="1219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Submits content description and ‘fully populated’ samples</a:t>
          </a:r>
        </a:p>
      </xdr:txBody>
    </xdr:sp>
    <xdr:clientData/>
  </xdr:twoCellAnchor>
  <xdr:twoCellAnchor>
    <xdr:from>
      <xdr:col>1</xdr:col>
      <xdr:colOff>3581400</xdr:colOff>
      <xdr:row>8</xdr:row>
      <xdr:rowOff>138628</xdr:rowOff>
    </xdr:from>
    <xdr:to>
      <xdr:col>1</xdr:col>
      <xdr:colOff>5486400</xdr:colOff>
      <xdr:row>12</xdr:row>
      <xdr:rowOff>100528</xdr:rowOff>
    </xdr:to>
    <xdr:sp macro="" textlink="">
      <xdr:nvSpPr>
        <xdr:cNvPr id="6" name="Rectangle 5"/>
        <xdr:cNvSpPr/>
      </xdr:nvSpPr>
      <xdr:spPr>
        <a:xfrm>
          <a:off x="6772275" y="4205803"/>
          <a:ext cx="19050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Receive &amp; incorporate feedback, as needed</a:t>
          </a:r>
        </a:p>
      </xdr:txBody>
    </xdr:sp>
    <xdr:clientData/>
  </xdr:twoCellAnchor>
  <xdr:twoCellAnchor>
    <xdr:from>
      <xdr:col>1</xdr:col>
      <xdr:colOff>3168123</xdr:colOff>
      <xdr:row>17</xdr:row>
      <xdr:rowOff>20637</xdr:rowOff>
    </xdr:from>
    <xdr:to>
      <xdr:col>1</xdr:col>
      <xdr:colOff>5377923</xdr:colOff>
      <xdr:row>25</xdr:row>
      <xdr:rowOff>20637</xdr:rowOff>
    </xdr:to>
    <xdr:sp macro="" textlink="">
      <xdr:nvSpPr>
        <xdr:cNvPr id="7" name="Rectangle 6"/>
        <xdr:cNvSpPr/>
      </xdr:nvSpPr>
      <xdr:spPr>
        <a:xfrm>
          <a:off x="6358998" y="5888037"/>
          <a:ext cx="2209800" cy="1600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Tools analyze CCDs: Scores reflect richness, semantic interoperability, and data quality</a:t>
          </a:r>
        </a:p>
      </xdr:txBody>
    </xdr:sp>
    <xdr:clientData/>
  </xdr:twoCellAnchor>
  <xdr:twoCellAnchor>
    <xdr:from>
      <xdr:col>1</xdr:col>
      <xdr:colOff>5562600</xdr:colOff>
      <xdr:row>17</xdr:row>
      <xdr:rowOff>134937</xdr:rowOff>
    </xdr:from>
    <xdr:to>
      <xdr:col>1</xdr:col>
      <xdr:colOff>7620000</xdr:colOff>
      <xdr:row>24</xdr:row>
      <xdr:rowOff>106362</xdr:rowOff>
    </xdr:to>
    <xdr:sp macro="" textlink="">
      <xdr:nvSpPr>
        <xdr:cNvPr id="8" name="Rectangle 7"/>
        <xdr:cNvSpPr/>
      </xdr:nvSpPr>
      <xdr:spPr>
        <a:xfrm>
          <a:off x="8753475" y="6002337"/>
          <a:ext cx="2057400" cy="1371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Manual inspection + scores are combined to inform a recommendation to CC</a:t>
          </a:r>
        </a:p>
      </xdr:txBody>
    </xdr:sp>
    <xdr:clientData/>
  </xdr:twoCellAnchor>
  <xdr:twoCellAnchor>
    <xdr:from>
      <xdr:col>1</xdr:col>
      <xdr:colOff>4380506</xdr:colOff>
      <xdr:row>12</xdr:row>
      <xdr:rowOff>131941</xdr:rowOff>
    </xdr:from>
    <xdr:to>
      <xdr:col>1</xdr:col>
      <xdr:colOff>4390445</xdr:colOff>
      <xdr:row>16</xdr:row>
      <xdr:rowOff>135015</xdr:rowOff>
    </xdr:to>
    <xdr:cxnSp macro="">
      <xdr:nvCxnSpPr>
        <xdr:cNvPr id="9" name="Straight Arrow Connector 8"/>
        <xdr:cNvCxnSpPr/>
      </xdr:nvCxnSpPr>
      <xdr:spPr>
        <a:xfrm flipV="1">
          <a:off x="7571381" y="4999216"/>
          <a:ext cx="9939" cy="8031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15</xdr:row>
      <xdr:rowOff>0</xdr:rowOff>
    </xdr:from>
    <xdr:to>
      <xdr:col>2</xdr:col>
      <xdr:colOff>695325</xdr:colOff>
      <xdr:row>15</xdr:row>
      <xdr:rowOff>17722</xdr:rowOff>
    </xdr:to>
    <xdr:cxnSp macro="">
      <xdr:nvCxnSpPr>
        <xdr:cNvPr id="10" name="Straight Connector 9"/>
        <xdr:cNvCxnSpPr/>
      </xdr:nvCxnSpPr>
      <xdr:spPr>
        <a:xfrm flipV="1">
          <a:off x="3190875" y="5467350"/>
          <a:ext cx="8572500" cy="17722"/>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228600</xdr:colOff>
      <xdr:row>27</xdr:row>
      <xdr:rowOff>39687</xdr:rowOff>
    </xdr:from>
    <xdr:to>
      <xdr:col>1</xdr:col>
      <xdr:colOff>1675984</xdr:colOff>
      <xdr:row>30</xdr:row>
      <xdr:rowOff>85943</xdr:rowOff>
    </xdr:to>
    <xdr:sp macro="" textlink="">
      <xdr:nvSpPr>
        <xdr:cNvPr id="11" name="TextBox 19"/>
        <xdr:cNvSpPr txBox="1"/>
      </xdr:nvSpPr>
      <xdr:spPr>
        <a:xfrm>
          <a:off x="3419475" y="7907337"/>
          <a:ext cx="1447384" cy="64633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Coordinating </a:t>
          </a:r>
        </a:p>
        <a:p>
          <a:r>
            <a:rPr lang="en-US"/>
            <a:t>Committee</a:t>
          </a:r>
        </a:p>
      </xdr:txBody>
    </xdr:sp>
    <xdr:clientData/>
  </xdr:twoCellAnchor>
  <xdr:twoCellAnchor>
    <xdr:from>
      <xdr:col>1</xdr:col>
      <xdr:colOff>1545700</xdr:colOff>
      <xdr:row>19</xdr:row>
      <xdr:rowOff>39687</xdr:rowOff>
    </xdr:from>
    <xdr:to>
      <xdr:col>1</xdr:col>
      <xdr:colOff>2993500</xdr:colOff>
      <xdr:row>23</xdr:row>
      <xdr:rowOff>1587</xdr:rowOff>
    </xdr:to>
    <xdr:sp macro="" textlink="">
      <xdr:nvSpPr>
        <xdr:cNvPr id="12" name="Rectangle 11"/>
        <xdr:cNvSpPr/>
      </xdr:nvSpPr>
      <xdr:spPr>
        <a:xfrm>
          <a:off x="4736575" y="6307137"/>
          <a:ext cx="14478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Manual review &amp; feedback</a:t>
          </a:r>
        </a:p>
      </xdr:txBody>
    </xdr:sp>
    <xdr:clientData/>
  </xdr:twoCellAnchor>
  <xdr:twoCellAnchor>
    <xdr:from>
      <xdr:col>1</xdr:col>
      <xdr:colOff>1981200</xdr:colOff>
      <xdr:row>14</xdr:row>
      <xdr:rowOff>43693</xdr:rowOff>
    </xdr:from>
    <xdr:to>
      <xdr:col>1</xdr:col>
      <xdr:colOff>1981200</xdr:colOff>
      <xdr:row>18</xdr:row>
      <xdr:rowOff>163512</xdr:rowOff>
    </xdr:to>
    <xdr:cxnSp macro="">
      <xdr:nvCxnSpPr>
        <xdr:cNvPr id="13" name="Straight Arrow Connector 12"/>
        <xdr:cNvCxnSpPr/>
      </xdr:nvCxnSpPr>
      <xdr:spPr>
        <a:xfrm>
          <a:off x="5172075" y="5311018"/>
          <a:ext cx="0" cy="9199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2362200</xdr:colOff>
      <xdr:row>14</xdr:row>
      <xdr:rowOff>12899</xdr:rowOff>
    </xdr:from>
    <xdr:to>
      <xdr:col>1</xdr:col>
      <xdr:colOff>2362200</xdr:colOff>
      <xdr:row>18</xdr:row>
      <xdr:rowOff>132718</xdr:rowOff>
    </xdr:to>
    <xdr:cxnSp macro="">
      <xdr:nvCxnSpPr>
        <xdr:cNvPr id="14" name="Straight Arrow Connector 13"/>
        <xdr:cNvCxnSpPr/>
      </xdr:nvCxnSpPr>
      <xdr:spPr>
        <a:xfrm flipV="1">
          <a:off x="5553075" y="5280224"/>
          <a:ext cx="0" cy="9199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6591300</xdr:colOff>
      <xdr:row>25</xdr:row>
      <xdr:rowOff>20637</xdr:rowOff>
    </xdr:from>
    <xdr:to>
      <xdr:col>1</xdr:col>
      <xdr:colOff>6591300</xdr:colOff>
      <xdr:row>27</xdr:row>
      <xdr:rowOff>72268</xdr:rowOff>
    </xdr:to>
    <xdr:cxnSp macro="">
      <xdr:nvCxnSpPr>
        <xdr:cNvPr id="15" name="Straight Arrow Connector 14"/>
        <xdr:cNvCxnSpPr/>
      </xdr:nvCxnSpPr>
      <xdr:spPr>
        <a:xfrm>
          <a:off x="9782175" y="7488237"/>
          <a:ext cx="0" cy="4516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5352081</xdr:colOff>
      <xdr:row>28</xdr:row>
      <xdr:rowOff>56594</xdr:rowOff>
    </xdr:from>
    <xdr:to>
      <xdr:col>2</xdr:col>
      <xdr:colOff>334343</xdr:colOff>
      <xdr:row>30</xdr:row>
      <xdr:rowOff>25876</xdr:rowOff>
    </xdr:to>
    <xdr:sp macro="" textlink="">
      <xdr:nvSpPr>
        <xdr:cNvPr id="16" name="TextBox 34"/>
        <xdr:cNvSpPr txBox="1"/>
      </xdr:nvSpPr>
      <xdr:spPr>
        <a:xfrm>
          <a:off x="8542956" y="8124269"/>
          <a:ext cx="2859437"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pass, fail, pass with revisions</a:t>
          </a:r>
        </a:p>
      </xdr:txBody>
    </xdr:sp>
    <xdr:clientData/>
  </xdr:twoCellAnchor>
  <xdr:twoCellAnchor>
    <xdr:from>
      <xdr:col>1</xdr:col>
      <xdr:colOff>6781800</xdr:colOff>
      <xdr:row>25</xdr:row>
      <xdr:rowOff>20637</xdr:rowOff>
    </xdr:from>
    <xdr:to>
      <xdr:col>1</xdr:col>
      <xdr:colOff>6781800</xdr:colOff>
      <xdr:row>27</xdr:row>
      <xdr:rowOff>71953</xdr:rowOff>
    </xdr:to>
    <xdr:cxnSp macro="">
      <xdr:nvCxnSpPr>
        <xdr:cNvPr id="17" name="Straight Arrow Connector 16"/>
        <xdr:cNvCxnSpPr/>
      </xdr:nvCxnSpPr>
      <xdr:spPr>
        <a:xfrm flipV="1">
          <a:off x="9972675" y="7488237"/>
          <a:ext cx="0" cy="4513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6096000</xdr:colOff>
      <xdr:row>8</xdr:row>
      <xdr:rowOff>138628</xdr:rowOff>
    </xdr:from>
    <xdr:to>
      <xdr:col>2</xdr:col>
      <xdr:colOff>123825</xdr:colOff>
      <xdr:row>12</xdr:row>
      <xdr:rowOff>100528</xdr:rowOff>
    </xdr:to>
    <xdr:sp macro="" textlink="">
      <xdr:nvSpPr>
        <xdr:cNvPr id="18" name="Rectangle 17"/>
        <xdr:cNvSpPr/>
      </xdr:nvSpPr>
      <xdr:spPr>
        <a:xfrm>
          <a:off x="9286875" y="4205803"/>
          <a:ext cx="19050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Post-production data quality surveillance</a:t>
          </a:r>
        </a:p>
      </xdr:txBody>
    </xdr:sp>
    <xdr:clientData/>
  </xdr:twoCellAnchor>
  <xdr:twoCellAnchor>
    <xdr:from>
      <xdr:col>1</xdr:col>
      <xdr:colOff>2993500</xdr:colOff>
      <xdr:row>21</xdr:row>
      <xdr:rowOff>20637</xdr:rowOff>
    </xdr:from>
    <xdr:to>
      <xdr:col>1</xdr:col>
      <xdr:colOff>3168123</xdr:colOff>
      <xdr:row>21</xdr:row>
      <xdr:rowOff>20637</xdr:rowOff>
    </xdr:to>
    <xdr:cxnSp macro="">
      <xdr:nvCxnSpPr>
        <xdr:cNvPr id="19" name="Straight Arrow Connector 18"/>
        <xdr:cNvCxnSpPr>
          <a:stCxn id="12" idx="3"/>
          <a:endCxn id="7" idx="1"/>
        </xdr:cNvCxnSpPr>
      </xdr:nvCxnSpPr>
      <xdr:spPr>
        <a:xfrm>
          <a:off x="6184375" y="6688137"/>
          <a:ext cx="17462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5377923</xdr:colOff>
      <xdr:row>21</xdr:row>
      <xdr:rowOff>20637</xdr:rowOff>
    </xdr:from>
    <xdr:to>
      <xdr:col>1</xdr:col>
      <xdr:colOff>5562600</xdr:colOff>
      <xdr:row>21</xdr:row>
      <xdr:rowOff>20637</xdr:rowOff>
    </xdr:to>
    <xdr:cxnSp macro="">
      <xdr:nvCxnSpPr>
        <xdr:cNvPr id="20" name="Straight Arrow Connector 19"/>
        <xdr:cNvCxnSpPr>
          <a:stCxn id="7" idx="3"/>
          <a:endCxn id="8" idx="1"/>
        </xdr:cNvCxnSpPr>
      </xdr:nvCxnSpPr>
      <xdr:spPr>
        <a:xfrm>
          <a:off x="8568798" y="6688137"/>
          <a:ext cx="18467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5486400</xdr:colOff>
      <xdr:row>10</xdr:row>
      <xdr:rowOff>119578</xdr:rowOff>
    </xdr:from>
    <xdr:to>
      <xdr:col>1</xdr:col>
      <xdr:colOff>6096000</xdr:colOff>
      <xdr:row>10</xdr:row>
      <xdr:rowOff>119578</xdr:rowOff>
    </xdr:to>
    <xdr:cxnSp macro="">
      <xdr:nvCxnSpPr>
        <xdr:cNvPr id="21" name="Straight Arrow Connector 20"/>
        <xdr:cNvCxnSpPr>
          <a:stCxn id="6" idx="3"/>
          <a:endCxn id="18" idx="1"/>
        </xdr:cNvCxnSpPr>
      </xdr:nvCxnSpPr>
      <xdr:spPr>
        <a:xfrm>
          <a:off x="8677275" y="4586803"/>
          <a:ext cx="6096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4800600</xdr:colOff>
      <xdr:row>13</xdr:row>
      <xdr:rowOff>20637</xdr:rowOff>
    </xdr:from>
    <xdr:to>
      <xdr:col>1</xdr:col>
      <xdr:colOff>6591300</xdr:colOff>
      <xdr:row>16</xdr:row>
      <xdr:rowOff>135016</xdr:rowOff>
    </xdr:to>
    <xdr:cxnSp macro="">
      <xdr:nvCxnSpPr>
        <xdr:cNvPr id="22" name="Straight Arrow Connector 21"/>
        <xdr:cNvCxnSpPr/>
      </xdr:nvCxnSpPr>
      <xdr:spPr>
        <a:xfrm flipH="1" flipV="1">
          <a:off x="7991475" y="5087937"/>
          <a:ext cx="1790700" cy="7144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9" Type="http://schemas.openxmlformats.org/officeDocument/2006/relationships/hyperlink" Target="http://cda-validation.nist.gov/cda-validation/mu.html" TargetMode="External"/><Relationship Id="rId20" Type="http://schemas.openxmlformats.org/officeDocument/2006/relationships/hyperlink" Target="http://wiki.siframework.org/EU-US+eHealth+Cooperation+Initiative" TargetMode="External"/><Relationship Id="rId21" Type="http://schemas.openxmlformats.org/officeDocument/2006/relationships/hyperlink" Target="http://www.healthit.gov/sites/default/files/c-cda_and_meaningfulusecertification.pdf" TargetMode="External"/><Relationship Id="rId22" Type="http://schemas.openxmlformats.org/officeDocument/2006/relationships/hyperlink" Target="http://wiki.siframework.org/Companion+Guide+to+Consolidated+CDA+for+MU2" TargetMode="External"/><Relationship Id="rId23" Type="http://schemas.openxmlformats.org/officeDocument/2006/relationships/hyperlink" Target="http://www.himssinnovationcenter.org/concert" TargetMode="External"/><Relationship Id="rId24" Type="http://schemas.openxmlformats.org/officeDocument/2006/relationships/hyperlink" Target="http://www.hl7.org/implement/standards/product_brief.cfm?product_id=258" TargetMode="External"/><Relationship Id="rId25" Type="http://schemas.openxmlformats.org/officeDocument/2006/relationships/hyperlink" Target="http://wiki.hl7.org/index.php?title=CDA_Template_Example_Task_Force" TargetMode="External"/><Relationship Id="rId26" Type="http://schemas.openxmlformats.org/officeDocument/2006/relationships/hyperlink" Target="http://wiki.hl7.org/index.php?title=Consolidated_CDA_R2.1_DSTU_Update" TargetMode="External"/><Relationship Id="rId27" Type="http://schemas.openxmlformats.org/officeDocument/2006/relationships/hyperlink" Target="http://wiki.hl7.org/index.php?title=FHIR" TargetMode="External"/><Relationship Id="rId28" Type="http://schemas.openxmlformats.org/officeDocument/2006/relationships/hyperlink" Target="https://www.hl7.org/fhir/2015May/index.html" TargetMode="External"/><Relationship Id="rId29" Type="http://schemas.openxmlformats.org/officeDocument/2006/relationships/hyperlink" Target="http://wiki.hl7.org/index.php?title=CDA_R2.1_Project" TargetMode="External"/><Relationship Id="rId10" Type="http://schemas.openxmlformats.org/officeDocument/2006/relationships/hyperlink" Target="http://sequoiaproject.org/wp-content/uploads/2015/03/2015v2_Content_Testing-Basic_C32_Test_Case_FINAL.pdf" TargetMode="External"/><Relationship Id="rId11" Type="http://schemas.openxmlformats.org/officeDocument/2006/relationships/hyperlink" Target="http://sequoiaproject.org/wp-content/uploads/2015/03/2015_Content_Testing-Bridge_C32_Test_Case_FINAL.pdf" TargetMode="External"/><Relationship Id="rId12" Type="http://schemas.openxmlformats.org/officeDocument/2006/relationships/hyperlink" Target="http://healthewayinc.org/wp-%20content/uploads/2015/03/bridge-c32-ballot-v1-3-0-2013-05-13-%20clean.xls" TargetMode="External"/><Relationship Id="rId13" Type="http://schemas.openxmlformats.org/officeDocument/2006/relationships/hyperlink" Target="http://sequoiaproject.org/wp-content/uploads/2014/11/2015_Content_Testing-Consolidated_CDA_C-CDA_Test_Case_FINAL.pdf" TargetMode="External"/><Relationship Id="rId14" Type="http://schemas.openxmlformats.org/officeDocument/2006/relationships/hyperlink" Target="http://www.healthit.gov/sites/default/files/170_314b2toc_create_transmit_2014_td_approved_v1.5.pdf" TargetMode="External"/><Relationship Id="rId15" Type="http://schemas.openxmlformats.org/officeDocument/2006/relationships/hyperlink" Target="http://sequoiaproject.org/wp-content/uploads/2015/03/eHealth_Exchange_Testing_Data_Load_Set-DS_PRL-2_2015-04-07.xlsx" TargetMode="External"/><Relationship Id="rId16" Type="http://schemas.openxmlformats.org/officeDocument/2006/relationships/hyperlink" Target="https://art-decor.org/mediawiki/index.php/Main_Page" TargetMode="External"/><Relationship Id="rId17" Type="http://schemas.openxmlformats.org/officeDocument/2006/relationships/hyperlink" Target="http://cdatools.org/" TargetMode="External"/><Relationship Id="rId18" Type="http://schemas.openxmlformats.org/officeDocument/2006/relationships/hyperlink" Target="http://www.ringholm.com/column/HL7_CDA_Conformance_testing_tools_analysis.htm" TargetMode="External"/><Relationship Id="rId19" Type="http://schemas.openxmlformats.org/officeDocument/2006/relationships/hyperlink" Target="http://productsandservices.hl7.org/Home.aspx" TargetMode="External"/><Relationship Id="rId1" Type="http://schemas.openxmlformats.org/officeDocument/2006/relationships/hyperlink" Target="http://www.ncbi.nlm.nih.gov/pmc/articles/PMC4215060/" TargetMode="External"/><Relationship Id="rId2" Type="http://schemas.openxmlformats.org/officeDocument/2006/relationships/hyperlink" Target="http://wiki.hl7.org/index.php?title=CDA_Example_Task_Force" TargetMode="External"/><Relationship Id="rId3" Type="http://schemas.openxmlformats.org/officeDocument/2006/relationships/hyperlink" Target="http://www.diameterhealth.com/" TargetMode="External"/><Relationship Id="rId4" Type="http://schemas.openxmlformats.org/officeDocument/2006/relationships/hyperlink" Target="http://ccda-scorecard.smartplatforms.org/static/ccdaScorecard/" TargetMode="External"/><Relationship Id="rId5" Type="http://schemas.openxmlformats.org/officeDocument/2006/relationships/hyperlink" Target="https://github.com/chb/sample_ccdas" TargetMode="External"/><Relationship Id="rId6" Type="http://schemas.openxmlformats.org/officeDocument/2006/relationships/hyperlink" Target="http://sitenv.org/web/site/c-cda-validator" TargetMode="External"/><Relationship Id="rId7" Type="http://schemas.openxmlformats.org/officeDocument/2006/relationships/hyperlink" Target="http://gazelle.ihe.net/content/gazelle-objectschecker" TargetMode="External"/><Relationship Id="rId8" Type="http://schemas.openxmlformats.org/officeDocument/2006/relationships/hyperlink" Target="http://healthcare.nist.gov/docs/170.306.f_ExchangeClinicalinfoSummaryRecordIP_v1.1.pdf"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ehealth-exchange-testing.wikispaces.com/file/view/2015-07-24_Helen_Tucker_Use_case_draft_v0.1.docx"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3" Type="http://schemas.openxmlformats.org/officeDocument/2006/relationships/hyperlink" Target="https://exchange-specifications.wikispaces.com/share/view/41089919?replyId=48636617" TargetMode="External"/><Relationship Id="rId4" Type="http://schemas.openxmlformats.org/officeDocument/2006/relationships/hyperlink" Target="https://exchange-specifications.wikispaces.com/share/view/60395670?replyId=57404588" TargetMode="External"/><Relationship Id="rId5" Type="http://schemas.openxmlformats.org/officeDocument/2006/relationships/hyperlink" Target="http://healthcaresecprivacy.blogspot.com/2011/11/xdsxca-testing-of-vocabulary.html" TargetMode="External"/><Relationship Id="rId1" Type="http://schemas.openxmlformats.org/officeDocument/2006/relationships/hyperlink" Target="https://exchange-specifications.wikispaces.com/share/view/64140452" TargetMode="External"/><Relationship Id="rId2" Type="http://schemas.openxmlformats.org/officeDocument/2006/relationships/hyperlink" Target="https://exchange-https/exchange-specifications.wikispaces.com/share/view/611557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zoomScale="125" zoomScaleNormal="125" zoomScalePageLayoutView="125" workbookViewId="0">
      <selection activeCell="B12" sqref="B12:C12"/>
    </sheetView>
  </sheetViews>
  <sheetFormatPr baseColWidth="10" defaultColWidth="11" defaultRowHeight="15" x14ac:dyDescent="0"/>
  <cols>
    <col min="2" max="2" width="29.5" customWidth="1"/>
    <col min="3" max="3" width="95.5" style="1" customWidth="1"/>
    <col min="4" max="4" width="14.83203125" customWidth="1"/>
    <col min="5" max="5" width="57.1640625" style="1" customWidth="1"/>
  </cols>
  <sheetData>
    <row r="1" spans="1:5" ht="18.75">
      <c r="A1" s="26" t="s">
        <v>179</v>
      </c>
    </row>
    <row r="2" spans="1:5" ht="32">
      <c r="D2" s="1" t="s">
        <v>4</v>
      </c>
    </row>
    <row r="3" spans="1:5">
      <c r="A3" t="s">
        <v>1</v>
      </c>
      <c r="B3" t="s">
        <v>0</v>
      </c>
      <c r="C3" s="1" t="s">
        <v>5</v>
      </c>
      <c r="D3" t="s">
        <v>3</v>
      </c>
      <c r="E3" s="1" t="s">
        <v>8</v>
      </c>
    </row>
    <row r="4" spans="1:5" ht="96">
      <c r="A4" t="s">
        <v>69</v>
      </c>
      <c r="B4" t="s">
        <v>2</v>
      </c>
      <c r="C4" s="1" t="s">
        <v>176</v>
      </c>
      <c r="D4" t="s">
        <v>95</v>
      </c>
      <c r="E4" s="1" t="s">
        <v>180</v>
      </c>
    </row>
    <row r="6" spans="1:5">
      <c r="B6" s="8" t="s">
        <v>72</v>
      </c>
    </row>
    <row r="7" spans="1:5">
      <c r="B7" s="42" t="s">
        <v>199</v>
      </c>
      <c r="C7" s="1" t="s">
        <v>200</v>
      </c>
    </row>
    <row r="8" spans="1:5">
      <c r="B8" t="s">
        <v>74</v>
      </c>
      <c r="C8" s="1" t="s">
        <v>201</v>
      </c>
    </row>
    <row r="9" spans="1:5" ht="32">
      <c r="B9" t="s">
        <v>140</v>
      </c>
      <c r="C9" s="1" t="s">
        <v>71</v>
      </c>
    </row>
    <row r="10" spans="1:5">
      <c r="B10" t="s">
        <v>73</v>
      </c>
      <c r="C10" s="1" t="s">
        <v>177</v>
      </c>
    </row>
    <row r="11" spans="1:5">
      <c r="B11" t="s">
        <v>209</v>
      </c>
      <c r="C11" s="1" t="s">
        <v>258</v>
      </c>
    </row>
    <row r="12" spans="1:5">
      <c r="B12" s="52" t="s">
        <v>257</v>
      </c>
      <c r="C12" s="53" t="s">
        <v>259</v>
      </c>
    </row>
    <row r="13" spans="1:5">
      <c r="B13" t="s">
        <v>78</v>
      </c>
      <c r="C13" s="1" t="s">
        <v>178</v>
      </c>
    </row>
    <row r="14" spans="1:5" ht="32">
      <c r="B14" t="s">
        <v>122</v>
      </c>
      <c r="C14" s="1" t="s">
        <v>79</v>
      </c>
    </row>
  </sheetData>
  <customSheetViews>
    <customSheetView guid="{D643C08D-9064-444E-AB5E-14C63C64E25C}">
      <selection activeCell="C35" sqref="C35"/>
      <pageSetup orientation="portrait" horizontalDpi="4294967292" verticalDpi="4294967292"/>
    </customSheetView>
  </customSheetView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0"/>
  <sheetViews>
    <sheetView workbookViewId="0">
      <selection activeCell="B6" sqref="B6"/>
    </sheetView>
  </sheetViews>
  <sheetFormatPr baseColWidth="10" defaultRowHeight="15" x14ac:dyDescent="0"/>
  <cols>
    <col min="2" max="2" width="150.1640625" style="1" customWidth="1"/>
  </cols>
  <sheetData>
    <row r="2" spans="1:2" ht="32">
      <c r="A2">
        <v>1</v>
      </c>
      <c r="B2" s="1" t="s">
        <v>278</v>
      </c>
    </row>
    <row r="3" spans="1:2" ht="32">
      <c r="A3">
        <f>A2+1</f>
        <v>2</v>
      </c>
      <c r="B3" s="1" t="s">
        <v>279</v>
      </c>
    </row>
    <row r="4" spans="1:2" ht="32">
      <c r="A4">
        <f t="shared" ref="A4:A20" si="0">A3+1</f>
        <v>3</v>
      </c>
      <c r="B4" s="1" t="s">
        <v>280</v>
      </c>
    </row>
    <row r="5" spans="1:2" ht="32">
      <c r="A5">
        <f t="shared" si="0"/>
        <v>4</v>
      </c>
      <c r="B5" s="1" t="s">
        <v>281</v>
      </c>
    </row>
    <row r="6" spans="1:2">
      <c r="A6">
        <f t="shared" si="0"/>
        <v>5</v>
      </c>
    </row>
    <row r="7" spans="1:2">
      <c r="A7">
        <f t="shared" si="0"/>
        <v>6</v>
      </c>
    </row>
    <row r="8" spans="1:2">
      <c r="A8">
        <f t="shared" si="0"/>
        <v>7</v>
      </c>
    </row>
    <row r="9" spans="1:2">
      <c r="A9">
        <f t="shared" si="0"/>
        <v>8</v>
      </c>
    </row>
    <row r="10" spans="1:2">
      <c r="A10">
        <f t="shared" si="0"/>
        <v>9</v>
      </c>
    </row>
    <row r="11" spans="1:2">
      <c r="A11">
        <f t="shared" si="0"/>
        <v>10</v>
      </c>
    </row>
    <row r="12" spans="1:2">
      <c r="A12">
        <f t="shared" si="0"/>
        <v>11</v>
      </c>
    </row>
    <row r="13" spans="1:2">
      <c r="A13">
        <f t="shared" si="0"/>
        <v>12</v>
      </c>
    </row>
    <row r="14" spans="1:2">
      <c r="A14">
        <f t="shared" si="0"/>
        <v>13</v>
      </c>
    </row>
    <row r="15" spans="1:2">
      <c r="A15">
        <f t="shared" si="0"/>
        <v>14</v>
      </c>
    </row>
    <row r="16" spans="1:2">
      <c r="A16">
        <f t="shared" si="0"/>
        <v>15</v>
      </c>
    </row>
    <row r="17" spans="1:1">
      <c r="A17">
        <f t="shared" si="0"/>
        <v>16</v>
      </c>
    </row>
    <row r="18" spans="1:1">
      <c r="A18">
        <f t="shared" si="0"/>
        <v>17</v>
      </c>
    </row>
    <row r="19" spans="1:1">
      <c r="A19">
        <f t="shared" si="0"/>
        <v>18</v>
      </c>
    </row>
    <row r="20" spans="1:1">
      <c r="A20">
        <f t="shared" si="0"/>
        <v>19</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125" zoomScaleNormal="125" zoomScalePageLayoutView="125" workbookViewId="0">
      <selection activeCell="B8" sqref="B8"/>
    </sheetView>
  </sheetViews>
  <sheetFormatPr baseColWidth="10" defaultColWidth="11" defaultRowHeight="15" x14ac:dyDescent="0"/>
  <cols>
    <col min="2" max="2" width="12" bestFit="1" customWidth="1"/>
    <col min="3" max="3" width="97.1640625" customWidth="1"/>
    <col min="4" max="4" width="12.6640625" bestFit="1" customWidth="1"/>
    <col min="5" max="5" width="14" customWidth="1"/>
    <col min="6" max="6" width="54.5" style="1" customWidth="1"/>
  </cols>
  <sheetData>
    <row r="1" spans="1:6" s="26" customFormat="1" ht="19">
      <c r="A1" s="26" t="s">
        <v>191</v>
      </c>
      <c r="B1" s="26" t="s">
        <v>190</v>
      </c>
      <c r="C1" s="26" t="s">
        <v>192</v>
      </c>
      <c r="D1" s="26" t="s">
        <v>189</v>
      </c>
      <c r="E1" s="26" t="s">
        <v>3</v>
      </c>
      <c r="F1" s="43" t="s">
        <v>8</v>
      </c>
    </row>
    <row r="2" spans="1:6" s="40" customFormat="1" ht="49">
      <c r="A2" s="40">
        <v>1</v>
      </c>
      <c r="B2" s="41">
        <v>42199</v>
      </c>
      <c r="C2" s="24" t="s">
        <v>194</v>
      </c>
      <c r="D2" s="9" t="s">
        <v>195</v>
      </c>
      <c r="E2" s="9" t="s">
        <v>198</v>
      </c>
      <c r="F2" s="22" t="s">
        <v>211</v>
      </c>
    </row>
    <row r="3" spans="1:6" ht="128">
      <c r="A3">
        <v>2</v>
      </c>
      <c r="B3" s="39">
        <v>42199</v>
      </c>
      <c r="C3" s="1" t="s">
        <v>196</v>
      </c>
      <c r="D3" t="s">
        <v>193</v>
      </c>
      <c r="E3" t="s">
        <v>103</v>
      </c>
      <c r="F3" s="1" t="s">
        <v>212</v>
      </c>
    </row>
    <row r="4" spans="1:6">
      <c r="A4">
        <v>3</v>
      </c>
      <c r="B4" s="39">
        <v>42199</v>
      </c>
      <c r="C4" t="s">
        <v>197</v>
      </c>
      <c r="D4" t="s">
        <v>195</v>
      </c>
      <c r="E4" t="s">
        <v>188</v>
      </c>
      <c r="F4" s="1" t="s">
        <v>213</v>
      </c>
    </row>
    <row r="5" spans="1:6">
      <c r="A5">
        <v>4</v>
      </c>
      <c r="B5" s="39">
        <v>42202</v>
      </c>
      <c r="C5" t="s">
        <v>202</v>
      </c>
      <c r="D5" t="s">
        <v>195</v>
      </c>
      <c r="E5" t="s">
        <v>95</v>
      </c>
      <c r="F5" s="1" t="s">
        <v>210</v>
      </c>
    </row>
    <row r="6" spans="1:6" ht="48">
      <c r="A6">
        <v>5</v>
      </c>
      <c r="B6" s="39">
        <v>42209</v>
      </c>
      <c r="C6" t="s">
        <v>214</v>
      </c>
      <c r="D6" t="s">
        <v>195</v>
      </c>
      <c r="E6" t="s">
        <v>95</v>
      </c>
      <c r="F6" s="1" t="s">
        <v>215</v>
      </c>
    </row>
    <row r="7" spans="1:6" ht="80">
      <c r="A7">
        <v>6</v>
      </c>
      <c r="B7" s="39">
        <v>42209</v>
      </c>
      <c r="C7" s="1" t="s">
        <v>227</v>
      </c>
      <c r="D7" t="s">
        <v>193</v>
      </c>
      <c r="E7" t="s">
        <v>95</v>
      </c>
      <c r="F7" s="1" t="s">
        <v>260</v>
      </c>
    </row>
    <row r="8" spans="1:6">
      <c r="A8">
        <v>7</v>
      </c>
    </row>
  </sheetData>
  <autoFilter ref="D1:E6"/>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200" zoomScaleNormal="200" zoomScalePageLayoutView="200" workbookViewId="0">
      <pane ySplit="2360" topLeftCell="A15" activePane="bottomLeft"/>
      <selection activeCell="G1" sqref="G1:G1048576"/>
      <selection pane="bottomLeft" activeCell="A25" sqref="A25:XFD25"/>
    </sheetView>
  </sheetViews>
  <sheetFormatPr baseColWidth="10" defaultColWidth="10.83203125" defaultRowHeight="15" x14ac:dyDescent="0"/>
  <cols>
    <col min="1" max="1" width="10.83203125" style="10"/>
    <col min="2" max="2" width="35.6640625" style="10" customWidth="1"/>
    <col min="3" max="3" width="27.6640625" style="10" customWidth="1"/>
    <col min="4" max="5" width="10.83203125" style="10"/>
    <col min="6" max="6" width="13.83203125" style="10" customWidth="1"/>
    <col min="7" max="7" width="45.1640625" style="30" customWidth="1"/>
    <col min="8" max="16384" width="10.83203125" style="10"/>
  </cols>
  <sheetData>
    <row r="1" spans="1:7" ht="15.75">
      <c r="A1" s="13" t="s">
        <v>89</v>
      </c>
      <c r="B1" s="14"/>
      <c r="C1" s="14"/>
      <c r="D1" s="14"/>
      <c r="E1" s="14"/>
      <c r="F1" s="14"/>
      <c r="G1" s="28"/>
    </row>
    <row r="2" spans="1:7" ht="32">
      <c r="A2" s="27" t="s">
        <v>85</v>
      </c>
      <c r="B2" s="27" t="s">
        <v>7</v>
      </c>
      <c r="C2" s="27" t="s">
        <v>86</v>
      </c>
      <c r="D2" s="27" t="s">
        <v>87</v>
      </c>
      <c r="E2" s="27" t="s">
        <v>88</v>
      </c>
      <c r="F2" s="27" t="s">
        <v>3</v>
      </c>
      <c r="G2" s="29" t="s">
        <v>8</v>
      </c>
    </row>
    <row r="3" spans="1:7">
      <c r="A3" s="11">
        <v>1</v>
      </c>
      <c r="B3" s="15" t="s">
        <v>90</v>
      </c>
      <c r="C3" s="23" t="s">
        <v>109</v>
      </c>
      <c r="D3" s="32">
        <v>42171</v>
      </c>
      <c r="E3" s="32">
        <v>42171</v>
      </c>
      <c r="F3" s="15" t="s">
        <v>198</v>
      </c>
      <c r="G3" s="28"/>
    </row>
    <row r="4" spans="1:7" s="12" customFormat="1">
      <c r="A4" s="11">
        <v>2</v>
      </c>
      <c r="B4" s="15" t="s">
        <v>91</v>
      </c>
      <c r="C4" s="23" t="s">
        <v>109</v>
      </c>
      <c r="D4" s="32">
        <v>42171</v>
      </c>
      <c r="E4" s="32">
        <v>42185</v>
      </c>
      <c r="F4" s="15" t="s">
        <v>198</v>
      </c>
      <c r="G4" s="28"/>
    </row>
    <row r="5" spans="1:7">
      <c r="A5" s="11">
        <v>3</v>
      </c>
      <c r="B5" s="15" t="s">
        <v>92</v>
      </c>
      <c r="C5" s="23" t="s">
        <v>109</v>
      </c>
      <c r="D5" s="32">
        <v>42171</v>
      </c>
      <c r="E5" s="32">
        <v>42192</v>
      </c>
      <c r="F5" s="15" t="s">
        <v>198</v>
      </c>
      <c r="G5" s="28"/>
    </row>
    <row r="6" spans="1:7">
      <c r="A6" s="11">
        <v>4</v>
      </c>
      <c r="B6" s="15" t="s">
        <v>93</v>
      </c>
      <c r="C6" s="23" t="s">
        <v>109</v>
      </c>
      <c r="D6" s="32">
        <v>42171</v>
      </c>
      <c r="E6" s="32">
        <v>42185</v>
      </c>
      <c r="F6" s="15" t="s">
        <v>198</v>
      </c>
      <c r="G6" s="28"/>
    </row>
    <row r="7" spans="1:7" s="12" customFormat="1" ht="64">
      <c r="A7" s="35">
        <v>5</v>
      </c>
      <c r="B7" s="36" t="s">
        <v>94</v>
      </c>
      <c r="C7" s="34" t="s">
        <v>109</v>
      </c>
      <c r="D7" s="37">
        <v>42156</v>
      </c>
      <c r="E7" s="37">
        <v>42206</v>
      </c>
      <c r="F7" s="34" t="s">
        <v>198</v>
      </c>
      <c r="G7" s="28" t="s">
        <v>216</v>
      </c>
    </row>
    <row r="8" spans="1:7" ht="64">
      <c r="A8" s="35">
        <v>6</v>
      </c>
      <c r="B8" s="36" t="s">
        <v>101</v>
      </c>
      <c r="C8" s="34" t="s">
        <v>97</v>
      </c>
      <c r="D8" s="37">
        <v>42185</v>
      </c>
      <c r="E8" s="38">
        <v>42277</v>
      </c>
      <c r="F8" s="34" t="s">
        <v>95</v>
      </c>
      <c r="G8" s="28" t="s">
        <v>181</v>
      </c>
    </row>
    <row r="9" spans="1:7" ht="48">
      <c r="A9" s="11">
        <v>7</v>
      </c>
      <c r="B9" s="16" t="s">
        <v>96</v>
      </c>
      <c r="C9" s="15" t="s">
        <v>97</v>
      </c>
      <c r="D9" s="32">
        <v>42192</v>
      </c>
      <c r="E9" s="32">
        <v>42206</v>
      </c>
      <c r="F9" s="15" t="s">
        <v>95</v>
      </c>
      <c r="G9" s="31" t="s">
        <v>217</v>
      </c>
    </row>
    <row r="10" spans="1:7" ht="64">
      <c r="A10" s="11">
        <v>8</v>
      </c>
      <c r="B10" s="16" t="s">
        <v>98</v>
      </c>
      <c r="C10" s="15" t="s">
        <v>97</v>
      </c>
      <c r="D10" s="32">
        <v>42192</v>
      </c>
      <c r="E10" s="32">
        <v>42213</v>
      </c>
      <c r="F10" s="15" t="s">
        <v>95</v>
      </c>
      <c r="G10" s="31" t="s">
        <v>218</v>
      </c>
    </row>
    <row r="11" spans="1:7" ht="64">
      <c r="A11" s="11">
        <v>9</v>
      </c>
      <c r="B11" s="16" t="s">
        <v>261</v>
      </c>
      <c r="C11" s="15" t="s">
        <v>97</v>
      </c>
      <c r="D11" s="32">
        <v>42199</v>
      </c>
      <c r="E11" s="32">
        <v>42220</v>
      </c>
      <c r="F11" s="15" t="s">
        <v>95</v>
      </c>
      <c r="G11" s="31" t="s">
        <v>218</v>
      </c>
    </row>
    <row r="12" spans="1:7" ht="48">
      <c r="A12" s="11">
        <v>10</v>
      </c>
      <c r="B12" s="16" t="s">
        <v>99</v>
      </c>
      <c r="C12" s="15" t="s">
        <v>109</v>
      </c>
      <c r="D12" s="32">
        <v>42199</v>
      </c>
      <c r="E12" s="32">
        <v>42248</v>
      </c>
      <c r="F12" s="15" t="s">
        <v>95</v>
      </c>
      <c r="G12" s="28" t="s">
        <v>219</v>
      </c>
    </row>
    <row r="13" spans="1:7" ht="48">
      <c r="A13" s="11">
        <v>11</v>
      </c>
      <c r="B13" s="16" t="s">
        <v>100</v>
      </c>
      <c r="C13" s="15" t="s">
        <v>97</v>
      </c>
      <c r="D13" s="32">
        <v>42192</v>
      </c>
      <c r="E13" s="32">
        <v>42248</v>
      </c>
      <c r="F13" s="15" t="s">
        <v>95</v>
      </c>
      <c r="G13" s="31" t="s">
        <v>182</v>
      </c>
    </row>
    <row r="14" spans="1:7" ht="48">
      <c r="A14" s="11">
        <v>12</v>
      </c>
      <c r="B14" s="16" t="s">
        <v>102</v>
      </c>
      <c r="C14" s="15" t="s">
        <v>109</v>
      </c>
      <c r="D14" s="32">
        <v>42192</v>
      </c>
      <c r="E14" s="32">
        <v>42199</v>
      </c>
      <c r="F14" s="15" t="s">
        <v>103</v>
      </c>
      <c r="G14" s="28" t="s">
        <v>183</v>
      </c>
    </row>
    <row r="15" spans="1:7">
      <c r="A15" s="11">
        <v>13</v>
      </c>
      <c r="B15" s="16" t="s">
        <v>104</v>
      </c>
      <c r="C15" s="15" t="s">
        <v>109</v>
      </c>
      <c r="D15" s="32">
        <v>42248</v>
      </c>
      <c r="E15" s="32">
        <v>42276</v>
      </c>
      <c r="F15" s="15"/>
      <c r="G15" s="28"/>
    </row>
    <row r="16" spans="1:7" ht="32">
      <c r="A16" s="11">
        <v>14</v>
      </c>
      <c r="B16" s="16" t="s">
        <v>108</v>
      </c>
      <c r="C16" s="15" t="s">
        <v>109</v>
      </c>
      <c r="D16" s="32">
        <v>42278</v>
      </c>
      <c r="E16" s="32">
        <v>42308</v>
      </c>
      <c r="F16" s="15"/>
      <c r="G16" s="28"/>
    </row>
    <row r="17" spans="1:7">
      <c r="A17" s="11">
        <v>15</v>
      </c>
      <c r="B17" s="15" t="s">
        <v>107</v>
      </c>
      <c r="C17" s="15" t="s">
        <v>110</v>
      </c>
      <c r="D17" s="32">
        <v>42278</v>
      </c>
      <c r="E17" s="32">
        <v>42278</v>
      </c>
      <c r="F17" s="15"/>
      <c r="G17" s="28"/>
    </row>
    <row r="18" spans="1:7">
      <c r="A18" s="11">
        <v>16</v>
      </c>
      <c r="B18" s="15" t="s">
        <v>187</v>
      </c>
      <c r="C18" s="15" t="s">
        <v>109</v>
      </c>
      <c r="D18" s="32">
        <v>42318</v>
      </c>
      <c r="E18" s="32">
        <v>42318</v>
      </c>
      <c r="F18" s="15"/>
      <c r="G18" s="28"/>
    </row>
    <row r="19" spans="1:7" ht="32">
      <c r="A19" s="11">
        <v>16</v>
      </c>
      <c r="B19" s="16" t="s">
        <v>105</v>
      </c>
      <c r="C19" s="15" t="s">
        <v>97</v>
      </c>
      <c r="D19" s="32">
        <v>42206</v>
      </c>
      <c r="E19" s="32" t="s">
        <v>188</v>
      </c>
      <c r="F19" s="15"/>
      <c r="G19" s="28"/>
    </row>
    <row r="20" spans="1:7" ht="32">
      <c r="A20" s="11">
        <v>17</v>
      </c>
      <c r="B20" s="16" t="s">
        <v>184</v>
      </c>
      <c r="C20" s="15" t="s">
        <v>109</v>
      </c>
      <c r="D20" s="32">
        <v>42278</v>
      </c>
      <c r="E20" s="32">
        <v>42339</v>
      </c>
      <c r="F20" s="15"/>
      <c r="G20" s="28"/>
    </row>
    <row r="21" spans="1:7" ht="32">
      <c r="A21" s="11">
        <v>18</v>
      </c>
      <c r="B21" s="16" t="s">
        <v>106</v>
      </c>
      <c r="C21" s="15" t="s">
        <v>109</v>
      </c>
      <c r="D21" s="32">
        <v>42339</v>
      </c>
      <c r="E21" s="32">
        <v>42379</v>
      </c>
      <c r="F21" s="15"/>
      <c r="G21" s="28"/>
    </row>
    <row r="22" spans="1:7" ht="32">
      <c r="A22" s="11">
        <v>19</v>
      </c>
      <c r="B22" s="16" t="s">
        <v>111</v>
      </c>
      <c r="C22" s="15" t="s">
        <v>109</v>
      </c>
      <c r="D22" s="32">
        <v>42339</v>
      </c>
      <c r="E22" s="32">
        <v>42379</v>
      </c>
      <c r="F22" s="15"/>
      <c r="G22" s="28"/>
    </row>
    <row r="23" spans="1:7" ht="48">
      <c r="A23" s="11">
        <v>20</v>
      </c>
      <c r="B23" s="16" t="s">
        <v>185</v>
      </c>
      <c r="C23" s="15" t="s">
        <v>109</v>
      </c>
      <c r="D23" s="32">
        <v>42381</v>
      </c>
      <c r="E23" s="32">
        <v>42381</v>
      </c>
      <c r="F23" s="15"/>
      <c r="G23" s="28"/>
    </row>
    <row r="24" spans="1:7">
      <c r="A24" s="18">
        <v>21</v>
      </c>
      <c r="B24" s="10" t="s">
        <v>186</v>
      </c>
      <c r="C24" s="15" t="s">
        <v>109</v>
      </c>
      <c r="D24" s="33">
        <v>42381</v>
      </c>
      <c r="E24" s="33">
        <v>42413</v>
      </c>
    </row>
    <row r="25" spans="1:7">
      <c r="A25" s="18">
        <v>22</v>
      </c>
      <c r="B25" s="10" t="s">
        <v>112</v>
      </c>
      <c r="C25" s="15" t="s">
        <v>109</v>
      </c>
      <c r="D25" s="33">
        <v>42414</v>
      </c>
      <c r="E25" s="33">
        <v>42414</v>
      </c>
    </row>
    <row r="26" spans="1:7">
      <c r="A26" s="19"/>
      <c r="D26" s="17"/>
      <c r="E26" s="17"/>
    </row>
    <row r="27" spans="1:7">
      <c r="A27" s="19"/>
      <c r="D27" s="17"/>
      <c r="E27" s="17"/>
    </row>
    <row r="28" spans="1:7">
      <c r="A28" s="19"/>
      <c r="D28" s="17"/>
      <c r="E28" s="17"/>
    </row>
    <row r="29" spans="1:7">
      <c r="A29" s="19"/>
      <c r="D29" s="17"/>
      <c r="E29" s="17"/>
    </row>
    <row r="30" spans="1:7">
      <c r="A30" s="19"/>
    </row>
    <row r="31" spans="1:7">
      <c r="A31" s="19"/>
    </row>
    <row r="32" spans="1:7">
      <c r="A32" s="19"/>
    </row>
    <row r="33" spans="1:1">
      <c r="A33" s="19"/>
    </row>
  </sheetData>
  <customSheetViews>
    <customSheetView guid="{D643C08D-9064-444E-AB5E-14C63C64E25C}">
      <selection activeCell="F40" sqref="F40"/>
    </customSheetView>
  </customSheetView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I69"/>
  <sheetViews>
    <sheetView zoomScale="125" zoomScaleNormal="125" zoomScalePageLayoutView="125" workbookViewId="0">
      <pane xSplit="1" ySplit="2" topLeftCell="B21" activePane="bottomRight" state="frozen"/>
      <selection pane="topRight" activeCell="B1" sqref="B1"/>
      <selection pane="bottomLeft" activeCell="A3" sqref="A3"/>
      <selection pane="bottomRight" activeCell="H23" sqref="H23"/>
    </sheetView>
  </sheetViews>
  <sheetFormatPr baseColWidth="10" defaultColWidth="11" defaultRowHeight="15" x14ac:dyDescent="0"/>
  <cols>
    <col min="1" max="1" width="28.1640625" customWidth="1"/>
    <col min="2" max="2" width="79.5" style="1" customWidth="1"/>
    <col min="3" max="3" width="16.6640625" style="1" customWidth="1"/>
    <col min="4" max="4" width="15.83203125" customWidth="1"/>
    <col min="5" max="5" width="7.1640625" bestFit="1" customWidth="1"/>
    <col min="6" max="6" width="6.83203125" customWidth="1"/>
    <col min="7" max="7" width="12.83203125" customWidth="1"/>
    <col min="8" max="8" width="44.5" style="1" customWidth="1"/>
    <col min="9" max="9" width="66.5" style="1" customWidth="1"/>
  </cols>
  <sheetData>
    <row r="1" spans="1:9" s="4" customFormat="1">
      <c r="B1" s="3" t="s">
        <v>70</v>
      </c>
      <c r="C1" s="3"/>
      <c r="H1" s="3"/>
      <c r="I1" s="3"/>
    </row>
    <row r="2" spans="1:9" s="3" customFormat="1" ht="64">
      <c r="A2" s="3" t="s">
        <v>143</v>
      </c>
      <c r="B2" s="3" t="s">
        <v>7</v>
      </c>
      <c r="C2" s="3" t="s">
        <v>124</v>
      </c>
      <c r="D2" s="3" t="s">
        <v>9</v>
      </c>
      <c r="E2" s="3" t="s">
        <v>10</v>
      </c>
      <c r="F2" s="3" t="s">
        <v>12</v>
      </c>
      <c r="G2" s="3" t="s">
        <v>82</v>
      </c>
      <c r="H2" s="3" t="s">
        <v>11</v>
      </c>
      <c r="I2" s="3" t="s">
        <v>8</v>
      </c>
    </row>
    <row r="3" spans="1:9" s="3" customFormat="1" ht="157.5" hidden="1">
      <c r="A3" s="22" t="s">
        <v>144</v>
      </c>
      <c r="B3" s="22" t="s">
        <v>123</v>
      </c>
      <c r="C3" s="22" t="s">
        <v>22</v>
      </c>
      <c r="D3" s="22"/>
      <c r="E3" s="22"/>
      <c r="F3" s="22"/>
      <c r="G3" s="22"/>
      <c r="H3" s="2" t="s">
        <v>126</v>
      </c>
      <c r="I3" s="22" t="s">
        <v>125</v>
      </c>
    </row>
    <row r="4" spans="1:9" s="3" customFormat="1" ht="64" hidden="1">
      <c r="A4" s="22" t="s">
        <v>275</v>
      </c>
      <c r="B4" s="22" t="s">
        <v>274</v>
      </c>
      <c r="C4" s="22"/>
      <c r="D4" s="22"/>
      <c r="E4" s="22"/>
      <c r="F4" s="22"/>
      <c r="G4" s="22"/>
      <c r="H4" s="2" t="s">
        <v>273</v>
      </c>
      <c r="I4" s="22"/>
    </row>
    <row r="5" spans="1:9" s="3" customFormat="1" ht="32" hidden="1">
      <c r="A5" s="22" t="s">
        <v>276</v>
      </c>
      <c r="B5" s="22"/>
      <c r="C5" s="22"/>
      <c r="D5" s="22"/>
      <c r="E5" s="22"/>
      <c r="F5" s="22"/>
      <c r="G5" s="22"/>
      <c r="H5" s="2" t="s">
        <v>277</v>
      </c>
      <c r="I5" s="22"/>
    </row>
    <row r="6" spans="1:9" s="3" customFormat="1" ht="126" hidden="1">
      <c r="A6" s="22" t="s">
        <v>145</v>
      </c>
      <c r="B6" s="22" t="s">
        <v>130</v>
      </c>
      <c r="C6" s="22" t="s">
        <v>22</v>
      </c>
      <c r="H6" s="2" t="s">
        <v>129</v>
      </c>
      <c r="I6" s="2" t="s">
        <v>138</v>
      </c>
    </row>
    <row r="7" spans="1:9" s="3" customFormat="1" ht="31.5" hidden="1">
      <c r="A7" s="22" t="s">
        <v>146</v>
      </c>
      <c r="B7" s="22" t="s">
        <v>132</v>
      </c>
      <c r="C7" s="22" t="s">
        <v>22</v>
      </c>
      <c r="H7" s="2" t="s">
        <v>131</v>
      </c>
      <c r="I7" s="22" t="s">
        <v>139</v>
      </c>
    </row>
    <row r="8" spans="1:9" s="3" customFormat="1" ht="94.5" hidden="1">
      <c r="A8" s="22" t="s">
        <v>147</v>
      </c>
      <c r="B8" s="22" t="s">
        <v>134</v>
      </c>
      <c r="C8" s="22" t="s">
        <v>22</v>
      </c>
      <c r="H8" s="2" t="s">
        <v>133</v>
      </c>
    </row>
    <row r="9" spans="1:9" s="3" customFormat="1" ht="31.5" hidden="1">
      <c r="A9" s="22" t="s">
        <v>148</v>
      </c>
      <c r="B9" s="22" t="s">
        <v>136</v>
      </c>
      <c r="C9" s="22" t="s">
        <v>22</v>
      </c>
      <c r="D9" s="22"/>
      <c r="E9" s="22"/>
      <c r="F9" s="22"/>
      <c r="G9" s="22"/>
      <c r="H9" s="2" t="s">
        <v>135</v>
      </c>
    </row>
    <row r="10" spans="1:9" ht="47.25" hidden="1">
      <c r="A10" s="22" t="s">
        <v>163</v>
      </c>
      <c r="B10" s="1" t="s">
        <v>35</v>
      </c>
      <c r="C10" s="1" t="s">
        <v>22</v>
      </c>
      <c r="H10" s="2" t="s">
        <v>36</v>
      </c>
    </row>
    <row r="11" spans="1:9" ht="47.25" hidden="1">
      <c r="A11" s="22" t="s">
        <v>149</v>
      </c>
      <c r="B11" s="1" t="s">
        <v>32</v>
      </c>
      <c r="D11" t="s">
        <v>22</v>
      </c>
      <c r="H11" s="2" t="s">
        <v>31</v>
      </c>
      <c r="I11" s="6"/>
    </row>
    <row r="12" spans="1:9" ht="47.25" hidden="1">
      <c r="A12" s="22" t="s">
        <v>151</v>
      </c>
      <c r="B12" s="1" t="s">
        <v>34</v>
      </c>
      <c r="D12" t="s">
        <v>22</v>
      </c>
      <c r="H12" s="2" t="s">
        <v>33</v>
      </c>
    </row>
    <row r="13" spans="1:9" ht="47.25" hidden="1">
      <c r="A13" s="22" t="s">
        <v>150</v>
      </c>
      <c r="B13" s="1" t="s">
        <v>42</v>
      </c>
      <c r="D13" t="s">
        <v>22</v>
      </c>
      <c r="H13" s="2" t="s">
        <v>39</v>
      </c>
      <c r="I13" s="6"/>
    </row>
    <row r="14" spans="1:9">
      <c r="A14" s="22" t="s">
        <v>152</v>
      </c>
      <c r="B14" s="1" t="s">
        <v>64</v>
      </c>
      <c r="C14" s="1" t="s">
        <v>22</v>
      </c>
      <c r="D14" t="s">
        <v>22</v>
      </c>
      <c r="E14" t="s">
        <v>22</v>
      </c>
      <c r="F14" t="s">
        <v>22</v>
      </c>
      <c r="G14" t="s">
        <v>22</v>
      </c>
      <c r="I14" s="1" t="s">
        <v>65</v>
      </c>
    </row>
    <row r="15" spans="1:9" ht="96">
      <c r="A15" s="22" t="s">
        <v>153</v>
      </c>
      <c r="B15" s="1" t="s">
        <v>83</v>
      </c>
      <c r="C15" s="1" t="s">
        <v>22</v>
      </c>
      <c r="D15" t="s">
        <v>22</v>
      </c>
      <c r="E15" t="s">
        <v>22</v>
      </c>
      <c r="F15" t="s">
        <v>22</v>
      </c>
      <c r="G15" t="s">
        <v>22</v>
      </c>
      <c r="H15" s="2" t="s">
        <v>81</v>
      </c>
    </row>
    <row r="16" spans="1:9" ht="112">
      <c r="A16" s="22" t="s">
        <v>154</v>
      </c>
      <c r="B16" s="1" t="s">
        <v>24</v>
      </c>
      <c r="E16" t="s">
        <v>22</v>
      </c>
      <c r="H16" s="2" t="s">
        <v>18</v>
      </c>
      <c r="I16" s="1" t="s">
        <v>16</v>
      </c>
    </row>
    <row r="17" spans="1:9" ht="64">
      <c r="A17" s="22" t="s">
        <v>164</v>
      </c>
      <c r="B17" s="1" t="s">
        <v>23</v>
      </c>
      <c r="E17" t="s">
        <v>22</v>
      </c>
      <c r="H17" s="2" t="s">
        <v>19</v>
      </c>
      <c r="I17" s="1" t="s">
        <v>16</v>
      </c>
    </row>
    <row r="18" spans="1:9" ht="32">
      <c r="A18" s="22" t="s">
        <v>155</v>
      </c>
      <c r="B18" s="1" t="s">
        <v>37</v>
      </c>
      <c r="E18" t="s">
        <v>22</v>
      </c>
      <c r="H18" s="2" t="s">
        <v>38</v>
      </c>
      <c r="I18" s="1" t="s">
        <v>25</v>
      </c>
    </row>
    <row r="19" spans="1:9" ht="208">
      <c r="A19" s="22" t="s">
        <v>156</v>
      </c>
      <c r="B19" s="1" t="s">
        <v>49</v>
      </c>
      <c r="E19" t="s">
        <v>22</v>
      </c>
      <c r="H19" s="2" t="s">
        <v>48</v>
      </c>
    </row>
    <row r="20" spans="1:9" ht="32">
      <c r="A20" s="22" t="s">
        <v>157</v>
      </c>
      <c r="B20" s="1" t="s">
        <v>28</v>
      </c>
      <c r="E20" t="s">
        <v>22</v>
      </c>
      <c r="H20" s="2" t="s">
        <v>26</v>
      </c>
      <c r="I20" s="1" t="s">
        <v>47</v>
      </c>
    </row>
    <row r="21" spans="1:9" ht="144">
      <c r="A21" s="22" t="s">
        <v>158</v>
      </c>
      <c r="B21" s="25" t="s">
        <v>141</v>
      </c>
      <c r="E21" t="s">
        <v>22</v>
      </c>
      <c r="H21" s="2" t="s">
        <v>50</v>
      </c>
      <c r="I21" s="1" t="s">
        <v>142</v>
      </c>
    </row>
    <row r="22" spans="1:9" ht="32">
      <c r="A22" s="22" t="s">
        <v>30</v>
      </c>
      <c r="B22" s="1" t="s">
        <v>30</v>
      </c>
      <c r="E22" t="s">
        <v>22</v>
      </c>
      <c r="H22" s="2" t="s">
        <v>29</v>
      </c>
    </row>
    <row r="23" spans="1:9">
      <c r="A23" s="22" t="s">
        <v>63</v>
      </c>
      <c r="B23" s="1" t="s">
        <v>63</v>
      </c>
      <c r="E23" t="s">
        <v>22</v>
      </c>
      <c r="H23" s="7" t="s">
        <v>41</v>
      </c>
    </row>
    <row r="24" spans="1:9" ht="32">
      <c r="A24" s="22" t="s">
        <v>159</v>
      </c>
      <c r="B24" s="1" t="s">
        <v>52</v>
      </c>
      <c r="E24" t="s">
        <v>22</v>
      </c>
      <c r="H24" s="2" t="s">
        <v>51</v>
      </c>
    </row>
    <row r="25" spans="1:9" ht="307" customHeight="1">
      <c r="A25" s="22" t="s">
        <v>174</v>
      </c>
      <c r="B25" s="1" t="s">
        <v>175</v>
      </c>
      <c r="E25" t="s">
        <v>22</v>
      </c>
      <c r="H25" s="2" t="s">
        <v>173</v>
      </c>
    </row>
    <row r="26" spans="1:9" ht="409">
      <c r="A26" s="22" t="s">
        <v>204</v>
      </c>
      <c r="B26" s="1" t="s">
        <v>206</v>
      </c>
      <c r="E26" t="s">
        <v>22</v>
      </c>
      <c r="H26" s="2" t="s">
        <v>203</v>
      </c>
    </row>
    <row r="27" spans="1:9" ht="31.5" hidden="1">
      <c r="A27" s="9" t="s">
        <v>160</v>
      </c>
      <c r="B27" s="1" t="s">
        <v>43</v>
      </c>
      <c r="F27" t="s">
        <v>22</v>
      </c>
      <c r="H27" s="2" t="s">
        <v>27</v>
      </c>
    </row>
    <row r="28" spans="1:9" ht="345" hidden="1">
      <c r="A28" s="9" t="s">
        <v>161</v>
      </c>
      <c r="B28" s="6" t="s">
        <v>205</v>
      </c>
      <c r="C28" s="5"/>
      <c r="F28" t="s">
        <v>22</v>
      </c>
      <c r="H28" s="2" t="s">
        <v>40</v>
      </c>
    </row>
    <row r="29" spans="1:9" ht="47.25" hidden="1">
      <c r="A29" s="22" t="s">
        <v>162</v>
      </c>
      <c r="B29" s="1" t="s">
        <v>45</v>
      </c>
      <c r="F29" t="s">
        <v>22</v>
      </c>
      <c r="H29" s="2" t="s">
        <v>44</v>
      </c>
    </row>
    <row r="30" spans="1:9" ht="63" hidden="1">
      <c r="A30" s="22" t="s">
        <v>165</v>
      </c>
      <c r="B30" s="1" t="s">
        <v>15</v>
      </c>
      <c r="G30" t="s">
        <v>22</v>
      </c>
      <c r="H30" s="2" t="s">
        <v>14</v>
      </c>
      <c r="I30" s="1" t="s">
        <v>16</v>
      </c>
    </row>
    <row r="31" spans="1:9" ht="63" hidden="1">
      <c r="A31" s="22" t="s">
        <v>166</v>
      </c>
      <c r="B31" s="1" t="s">
        <v>46</v>
      </c>
      <c r="G31" t="s">
        <v>22</v>
      </c>
      <c r="H31" s="2" t="s">
        <v>17</v>
      </c>
      <c r="I31" s="1" t="s">
        <v>16</v>
      </c>
    </row>
    <row r="32" spans="1:9" ht="47.25" hidden="1">
      <c r="A32" s="22" t="s">
        <v>167</v>
      </c>
      <c r="B32" s="1" t="s">
        <v>20</v>
      </c>
      <c r="G32" t="s">
        <v>22</v>
      </c>
      <c r="H32" s="2" t="s">
        <v>21</v>
      </c>
      <c r="I32" s="1" t="s">
        <v>16</v>
      </c>
    </row>
    <row r="33" spans="1:9" ht="47.25" hidden="1">
      <c r="A33" s="22" t="s">
        <v>168</v>
      </c>
      <c r="B33" s="1" t="s">
        <v>128</v>
      </c>
      <c r="G33" t="s">
        <v>22</v>
      </c>
      <c r="H33" s="2" t="s">
        <v>127</v>
      </c>
    </row>
    <row r="34" spans="1:9" ht="31.5" hidden="1">
      <c r="A34" s="22" t="s">
        <v>169</v>
      </c>
      <c r="B34" s="1" t="s">
        <v>54</v>
      </c>
      <c r="G34" t="s">
        <v>22</v>
      </c>
      <c r="H34" s="2" t="s">
        <v>53</v>
      </c>
    </row>
    <row r="35" spans="1:9" ht="15.75" hidden="1">
      <c r="A35" s="22" t="s">
        <v>170</v>
      </c>
      <c r="B35" s="1" t="s">
        <v>56</v>
      </c>
      <c r="G35" t="s">
        <v>22</v>
      </c>
      <c r="H35" s="2" t="s">
        <v>55</v>
      </c>
    </row>
    <row r="36" spans="1:9" ht="31.5" hidden="1">
      <c r="A36" s="22" t="s">
        <v>57</v>
      </c>
      <c r="B36" s="1" t="s">
        <v>57</v>
      </c>
      <c r="G36" t="s">
        <v>22</v>
      </c>
      <c r="H36" s="2" t="s">
        <v>58</v>
      </c>
    </row>
    <row r="37" spans="1:9" ht="31.5" hidden="1">
      <c r="A37" s="22" t="s">
        <v>171</v>
      </c>
      <c r="B37" s="1" t="s">
        <v>61</v>
      </c>
      <c r="G37" t="s">
        <v>22</v>
      </c>
      <c r="H37" s="2" t="s">
        <v>59</v>
      </c>
    </row>
    <row r="38" spans="1:9" ht="31.5" hidden="1">
      <c r="A38" s="22" t="s">
        <v>172</v>
      </c>
      <c r="B38" s="1" t="s">
        <v>62</v>
      </c>
      <c r="G38" t="s">
        <v>22</v>
      </c>
      <c r="H38" s="2" t="s">
        <v>60</v>
      </c>
    </row>
    <row r="39" spans="1:9" ht="115.5" hidden="1">
      <c r="A39" s="22" t="s">
        <v>80</v>
      </c>
      <c r="B39" s="1" t="s">
        <v>80</v>
      </c>
      <c r="G39" t="s">
        <v>22</v>
      </c>
      <c r="H39" s="2"/>
      <c r="I39" s="6" t="s">
        <v>84</v>
      </c>
    </row>
    <row r="40" spans="1:9">
      <c r="A40" s="9"/>
    </row>
    <row r="41" spans="1:9">
      <c r="A41" s="9"/>
    </row>
    <row r="42" spans="1:9">
      <c r="A42" s="9"/>
    </row>
    <row r="43" spans="1:9">
      <c r="A43" s="9"/>
    </row>
    <row r="44" spans="1:9">
      <c r="A44" s="9"/>
    </row>
    <row r="45" spans="1:9">
      <c r="A45" s="9"/>
    </row>
    <row r="46" spans="1:9">
      <c r="A46" s="9"/>
    </row>
    <row r="47" spans="1:9">
      <c r="A47" s="9"/>
    </row>
    <row r="48" spans="1:9">
      <c r="A48" s="9"/>
    </row>
    <row r="49" spans="1:1">
      <c r="A49" s="9"/>
    </row>
    <row r="50" spans="1:1">
      <c r="A50" s="9"/>
    </row>
    <row r="51" spans="1:1">
      <c r="A51" s="9"/>
    </row>
    <row r="52" spans="1:1">
      <c r="A52" s="9"/>
    </row>
    <row r="53" spans="1:1">
      <c r="A53" s="9"/>
    </row>
    <row r="54" spans="1:1">
      <c r="A54" s="9"/>
    </row>
    <row r="55" spans="1:1">
      <c r="A55" s="9"/>
    </row>
    <row r="56" spans="1:1">
      <c r="A56" s="9"/>
    </row>
    <row r="57" spans="1:1">
      <c r="A57" s="9"/>
    </row>
    <row r="58" spans="1:1">
      <c r="A58" s="9"/>
    </row>
    <row r="59" spans="1:1">
      <c r="A59" s="9"/>
    </row>
    <row r="60" spans="1:1">
      <c r="A60" s="9"/>
    </row>
    <row r="61" spans="1:1">
      <c r="A61" s="9"/>
    </row>
    <row r="62" spans="1:1">
      <c r="A62" s="9"/>
    </row>
    <row r="63" spans="1:1">
      <c r="A63" s="9"/>
    </row>
    <row r="64" spans="1:1">
      <c r="A64" s="9"/>
    </row>
    <row r="65" spans="1:1">
      <c r="A65" s="9"/>
    </row>
    <row r="66" spans="1:1">
      <c r="A66" s="9"/>
    </row>
    <row r="67" spans="1:1">
      <c r="A67" s="9"/>
    </row>
    <row r="68" spans="1:1">
      <c r="A68" s="9"/>
    </row>
    <row r="69" spans="1:1">
      <c r="A69" s="9"/>
    </row>
  </sheetData>
  <autoFilter ref="C2:G39">
    <filterColumn colId="2">
      <customFilters>
        <customFilter operator="notEqual" val=" "/>
      </customFilters>
    </filterColumn>
  </autoFilter>
  <customSheetViews>
    <customSheetView guid="{D643C08D-9064-444E-AB5E-14C63C64E25C}" scale="125">
      <selection activeCell="A5" sqref="A5:XFD5"/>
      <pageSetup orientation="portrait" horizontalDpi="4294967292" verticalDpi="4294967292"/>
    </customSheetView>
  </customSheetViews>
  <hyperlinks>
    <hyperlink ref="H30" r:id="rId1"/>
    <hyperlink ref="H31" r:id="rId2"/>
    <hyperlink ref="H16" r:id="rId3"/>
    <hyperlink ref="H17" r:id="rId4" location="/"/>
    <hyperlink ref="H32" r:id="rId5"/>
    <hyperlink ref="H18" r:id="rId6" display="http://sitenv.org/web/site/c-cda-validator"/>
    <hyperlink ref="H20" r:id="rId7"/>
    <hyperlink ref="H27" r:id="rId8"/>
    <hyperlink ref="H22" r:id="rId9"/>
    <hyperlink ref="H11" r:id="rId10"/>
    <hyperlink ref="H12" r:id="rId11"/>
    <hyperlink ref="H10" r:id="rId12"/>
    <hyperlink ref="H13" r:id="rId13"/>
    <hyperlink ref="H28" r:id="rId14"/>
    <hyperlink ref="H29" r:id="rId15"/>
    <hyperlink ref="H19" r:id="rId16"/>
    <hyperlink ref="H24" r:id="rId17"/>
    <hyperlink ref="H34" r:id="rId18"/>
    <hyperlink ref="H35" r:id="rId19"/>
    <hyperlink ref="H36" r:id="rId20" display="http://wiki.siframework.org/EU-US+eHealth+Cooperation+Initiative"/>
    <hyperlink ref="H37" r:id="rId21"/>
    <hyperlink ref="H38" r:id="rId22"/>
    <hyperlink ref="H15" r:id="rId23"/>
    <hyperlink ref="H3" r:id="rId24"/>
    <hyperlink ref="H33" r:id="rId25"/>
    <hyperlink ref="H6" r:id="rId26"/>
    <hyperlink ref="H8" r:id="rId27"/>
    <hyperlink ref="H9" r:id="rId28" display="https://www.hl7.org/fhir/2015May/index.html"/>
    <hyperlink ref="I6" r:id="rId29"/>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zoomScale="150" zoomScaleNormal="150" zoomScalePageLayoutView="150" workbookViewId="0">
      <selection activeCell="D3" sqref="D3"/>
    </sheetView>
  </sheetViews>
  <sheetFormatPr baseColWidth="10" defaultColWidth="11" defaultRowHeight="15" x14ac:dyDescent="0"/>
  <cols>
    <col min="2" max="2" width="53.5" style="1" customWidth="1"/>
    <col min="3" max="3" width="65.83203125" style="1" customWidth="1"/>
    <col min="4" max="4" width="44.83203125" style="1" customWidth="1"/>
  </cols>
  <sheetData>
    <row r="1" spans="1:4">
      <c r="B1" s="3" t="s">
        <v>13</v>
      </c>
      <c r="C1" s="1" t="s">
        <v>220</v>
      </c>
      <c r="D1" s="1" t="s">
        <v>8</v>
      </c>
    </row>
    <row r="2" spans="1:4" ht="80">
      <c r="A2">
        <v>1</v>
      </c>
      <c r="B2" s="22" t="s">
        <v>282</v>
      </c>
      <c r="C2" s="2" t="s">
        <v>221</v>
      </c>
      <c r="D2" s="1" t="s">
        <v>292</v>
      </c>
    </row>
    <row r="3" spans="1:4">
      <c r="A3" s="54" t="s">
        <v>288</v>
      </c>
      <c r="B3" s="22" t="s">
        <v>283</v>
      </c>
      <c r="C3" s="2"/>
      <c r="D3" s="1" t="s">
        <v>290</v>
      </c>
    </row>
    <row r="4" spans="1:4">
      <c r="A4" s="54" t="s">
        <v>287</v>
      </c>
      <c r="B4" s="22" t="s">
        <v>284</v>
      </c>
      <c r="C4" s="2"/>
      <c r="D4" s="1" t="s">
        <v>290</v>
      </c>
    </row>
    <row r="5" spans="1:4">
      <c r="A5" s="54" t="s">
        <v>286</v>
      </c>
      <c r="B5" s="22" t="s">
        <v>285</v>
      </c>
      <c r="C5" s="2"/>
      <c r="D5" s="1" t="s">
        <v>290</v>
      </c>
    </row>
    <row r="6" spans="1:4">
      <c r="A6">
        <v>2</v>
      </c>
      <c r="B6" s="1" t="s">
        <v>289</v>
      </c>
      <c r="D6" s="1" t="s">
        <v>291</v>
      </c>
    </row>
  </sheetData>
  <customSheetViews>
    <customSheetView guid="{D643C08D-9064-444E-AB5E-14C63C64E25C}" scale="150">
      <selection activeCell="A2" sqref="A2:XFD2"/>
    </customSheetView>
  </customSheetViews>
  <hyperlinks>
    <hyperlink ref="C2" r:id="rId1"/>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topLeftCell="A27" workbookViewId="0">
      <selection activeCell="B45" sqref="B45"/>
    </sheetView>
  </sheetViews>
  <sheetFormatPr baseColWidth="10" defaultColWidth="11" defaultRowHeight="15" x14ac:dyDescent="0"/>
  <cols>
    <col min="1" max="1" width="46.33203125" bestFit="1" customWidth="1"/>
    <col min="2" max="2" width="119" customWidth="1"/>
  </cols>
  <sheetData>
    <row r="1" spans="1:1" ht="21">
      <c r="A1" s="44" t="s">
        <v>209</v>
      </c>
    </row>
    <row r="32" spans="1:2" ht="144">
      <c r="A32" s="4" t="s">
        <v>228</v>
      </c>
      <c r="B32" s="1" t="s">
        <v>229</v>
      </c>
    </row>
    <row r="34" spans="1:2" ht="21">
      <c r="A34" s="21" t="s">
        <v>233</v>
      </c>
      <c r="B34" s="44" t="s">
        <v>231</v>
      </c>
    </row>
    <row r="35" spans="1:2" ht="32">
      <c r="A35" s="45" t="s">
        <v>137</v>
      </c>
      <c r="B35" s="1" t="s">
        <v>293</v>
      </c>
    </row>
    <row r="36" spans="1:2">
      <c r="A36" s="45" t="s">
        <v>232</v>
      </c>
      <c r="B36" s="1" t="s">
        <v>296</v>
      </c>
    </row>
    <row r="37" spans="1:2" ht="176">
      <c r="A37" s="1" t="s">
        <v>271</v>
      </c>
      <c r="B37" s="1" t="s">
        <v>294</v>
      </c>
    </row>
    <row r="38" spans="1:2">
      <c r="A38" s="1" t="s">
        <v>264</v>
      </c>
      <c r="B38" s="1" t="s">
        <v>263</v>
      </c>
    </row>
    <row r="39" spans="1:2">
      <c r="A39" s="1" t="s">
        <v>265</v>
      </c>
      <c r="B39" s="1" t="s">
        <v>295</v>
      </c>
    </row>
    <row r="40" spans="1:2">
      <c r="A40" s="1" t="s">
        <v>266</v>
      </c>
      <c r="B40" s="1" t="s">
        <v>296</v>
      </c>
    </row>
    <row r="41" spans="1:2">
      <c r="A41" s="1" t="s">
        <v>267</v>
      </c>
      <c r="B41" s="1" t="s">
        <v>295</v>
      </c>
    </row>
    <row r="42" spans="1:2" ht="32">
      <c r="A42" s="1" t="s">
        <v>268</v>
      </c>
      <c r="B42" s="1" t="s">
        <v>295</v>
      </c>
    </row>
    <row r="43" spans="1:2" ht="48">
      <c r="A43" s="1" t="s">
        <v>262</v>
      </c>
      <c r="B43" s="1" t="s">
        <v>297</v>
      </c>
    </row>
    <row r="44" spans="1:2">
      <c r="A44" s="1" t="s">
        <v>269</v>
      </c>
      <c r="B44" s="1" t="s">
        <v>270</v>
      </c>
    </row>
    <row r="45" spans="1:2" ht="48">
      <c r="A45" s="1" t="s">
        <v>298</v>
      </c>
      <c r="B45" s="1" t="s">
        <v>299</v>
      </c>
    </row>
    <row r="46" spans="1:2">
      <c r="A46" s="1"/>
    </row>
    <row r="47" spans="1:2">
      <c r="A47" s="1"/>
    </row>
    <row r="48" spans="1:2">
      <c r="A48" s="1"/>
    </row>
    <row r="49" spans="1:1">
      <c r="A49" s="1"/>
    </row>
    <row r="50" spans="1:1">
      <c r="A50" s="1"/>
    </row>
    <row r="51" spans="1:1">
      <c r="A51" s="1"/>
    </row>
    <row r="52" spans="1:1">
      <c r="A52" s="1"/>
    </row>
    <row r="53" spans="1:1">
      <c r="A53" s="1"/>
    </row>
    <row r="54" spans="1:1">
      <c r="A54" s="1"/>
    </row>
    <row r="55" spans="1:1">
      <c r="A55" s="1"/>
    </row>
    <row r="56" spans="1:1">
      <c r="A56" s="1"/>
    </row>
  </sheetData>
  <pageMargins left="0.7" right="0.7" top="0.75" bottom="0.75" header="0.3" footer="0.3"/>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zoomScale="125" zoomScaleNormal="125" zoomScalePageLayoutView="125" workbookViewId="0">
      <selection activeCell="A18" sqref="A18"/>
    </sheetView>
  </sheetViews>
  <sheetFormatPr baseColWidth="10" defaultColWidth="11" defaultRowHeight="15" x14ac:dyDescent="0"/>
  <cols>
    <col min="1" max="1" width="75" style="1" customWidth="1"/>
    <col min="2" max="2" width="79.33203125" customWidth="1"/>
  </cols>
  <sheetData>
    <row r="1" spans="1:2">
      <c r="A1" s="22" t="s">
        <v>239</v>
      </c>
    </row>
    <row r="2" spans="1:2" ht="32">
      <c r="A2" s="1" t="s">
        <v>256</v>
      </c>
    </row>
    <row r="4" spans="1:2">
      <c r="A4" s="46" t="s">
        <v>230</v>
      </c>
      <c r="B4" s="48" t="s">
        <v>231</v>
      </c>
    </row>
    <row r="5" spans="1:2">
      <c r="A5" s="49"/>
      <c r="B5" s="47" t="s">
        <v>300</v>
      </c>
    </row>
    <row r="6" spans="1:2" ht="32">
      <c r="A6" s="49" t="s">
        <v>234</v>
      </c>
      <c r="B6" s="47"/>
    </row>
    <row r="7" spans="1:2" ht="32">
      <c r="A7" s="49" t="s">
        <v>222</v>
      </c>
      <c r="B7" s="47"/>
    </row>
    <row r="8" spans="1:2" ht="32">
      <c r="A8" s="49" t="s">
        <v>254</v>
      </c>
      <c r="B8" s="47"/>
    </row>
    <row r="9" spans="1:2" ht="32">
      <c r="A9" s="49" t="s">
        <v>235</v>
      </c>
      <c r="B9" s="47"/>
    </row>
    <row r="10" spans="1:2" ht="64">
      <c r="A10" s="49" t="s">
        <v>237</v>
      </c>
      <c r="B10" s="47"/>
    </row>
    <row r="11" spans="1:2">
      <c r="A11" s="49" t="s">
        <v>255</v>
      </c>
      <c r="B11" s="47"/>
    </row>
    <row r="12" spans="1:2">
      <c r="A12" s="49" t="s">
        <v>223</v>
      </c>
      <c r="B12" s="47"/>
    </row>
    <row r="13" spans="1:2">
      <c r="A13" s="49" t="s">
        <v>224</v>
      </c>
      <c r="B13" s="47"/>
    </row>
    <row r="14" spans="1:2" ht="32">
      <c r="A14" s="49" t="s">
        <v>225</v>
      </c>
      <c r="B14" s="47"/>
    </row>
    <row r="15" spans="1:2">
      <c r="A15" s="51" t="s">
        <v>226</v>
      </c>
      <c r="B15" s="47"/>
    </row>
    <row r="16" spans="1:2" ht="32">
      <c r="A16" s="51" t="s">
        <v>238</v>
      </c>
      <c r="B16" s="47"/>
    </row>
    <row r="17" spans="1:2" ht="32">
      <c r="A17" s="50" t="s">
        <v>236</v>
      </c>
      <c r="B17" s="47"/>
    </row>
    <row r="18" spans="1:2" ht="60">
      <c r="A18" s="45" t="s">
        <v>303</v>
      </c>
    </row>
    <row r="19" spans="1:2">
      <c r="A19" s="45"/>
    </row>
    <row r="20" spans="1:2">
      <c r="A20" s="45"/>
    </row>
    <row r="21" spans="1:2">
      <c r="A21" s="45"/>
    </row>
    <row r="22" spans="1:2">
      <c r="A22" s="45"/>
    </row>
    <row r="23" spans="1:2">
      <c r="A23" s="45"/>
    </row>
    <row r="24" spans="1:2">
      <c r="A24" s="45"/>
    </row>
    <row r="25" spans="1:2">
      <c r="A25" s="45"/>
    </row>
    <row r="26" spans="1:2">
      <c r="A26" s="22"/>
    </row>
    <row r="27" spans="1:2">
      <c r="A27" s="22"/>
    </row>
    <row r="28" spans="1:2">
      <c r="A28" s="22"/>
    </row>
  </sheetData>
  <customSheetViews>
    <customSheetView guid="{D643C08D-9064-444E-AB5E-14C63C64E25C}">
      <selection activeCell="K29" sqref="K29"/>
    </customSheetView>
  </customSheetView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175" zoomScaleNormal="175" zoomScalePageLayoutView="175" workbookViewId="0">
      <selection activeCell="D17" sqref="D17"/>
    </sheetView>
  </sheetViews>
  <sheetFormatPr baseColWidth="10" defaultColWidth="11" defaultRowHeight="15" x14ac:dyDescent="0"/>
  <cols>
    <col min="1" max="1" width="30.1640625" customWidth="1"/>
    <col min="2" max="2" width="9" customWidth="1"/>
    <col min="3" max="3" width="15" customWidth="1"/>
    <col min="4" max="4" width="12.6640625" customWidth="1"/>
  </cols>
  <sheetData>
    <row r="1" spans="1:7" s="4" customFormat="1" ht="32">
      <c r="A1" s="46" t="s">
        <v>66</v>
      </c>
      <c r="B1" s="46" t="s">
        <v>250</v>
      </c>
      <c r="C1" s="46" t="s">
        <v>244</v>
      </c>
      <c r="D1" s="46" t="s">
        <v>154</v>
      </c>
      <c r="E1" s="46" t="s">
        <v>22</v>
      </c>
      <c r="F1" s="46" t="s">
        <v>248</v>
      </c>
      <c r="G1" s="46" t="s">
        <v>249</v>
      </c>
    </row>
    <row r="2" spans="1:7">
      <c r="A2" s="47" t="s">
        <v>251</v>
      </c>
      <c r="B2" s="47">
        <v>3</v>
      </c>
      <c r="C2" s="47"/>
      <c r="D2" s="47">
        <v>0</v>
      </c>
      <c r="E2" s="47"/>
      <c r="F2" s="47"/>
      <c r="G2" s="47"/>
    </row>
    <row r="3" spans="1:7">
      <c r="A3" s="47" t="s">
        <v>252</v>
      </c>
      <c r="B3" s="47"/>
      <c r="C3" s="47"/>
      <c r="D3" s="47">
        <v>3</v>
      </c>
      <c r="E3" s="47"/>
      <c r="F3" s="47"/>
      <c r="G3" s="47"/>
    </row>
    <row r="4" spans="1:7">
      <c r="A4" s="47" t="s">
        <v>75</v>
      </c>
      <c r="B4" s="47"/>
      <c r="C4" s="47"/>
      <c r="D4" s="47"/>
      <c r="E4" s="47"/>
      <c r="F4" s="47"/>
      <c r="G4" s="47"/>
    </row>
    <row r="5" spans="1:7">
      <c r="A5" s="47" t="s">
        <v>76</v>
      </c>
      <c r="B5" s="47">
        <v>3</v>
      </c>
      <c r="C5" s="47"/>
      <c r="D5" s="47">
        <v>3</v>
      </c>
      <c r="E5" s="47"/>
      <c r="F5" s="47"/>
      <c r="G5" s="47"/>
    </row>
    <row r="6" spans="1:7">
      <c r="A6" s="47" t="s">
        <v>77</v>
      </c>
      <c r="B6" s="47">
        <v>3</v>
      </c>
      <c r="C6" s="47"/>
      <c r="D6" s="47">
        <v>1</v>
      </c>
      <c r="E6" s="47"/>
      <c r="F6" s="47"/>
      <c r="G6" s="47"/>
    </row>
    <row r="7" spans="1:7">
      <c r="A7" s="47" t="s">
        <v>207</v>
      </c>
      <c r="B7" s="47">
        <v>1</v>
      </c>
      <c r="C7" s="47"/>
      <c r="D7" s="47">
        <v>3</v>
      </c>
      <c r="E7" s="47"/>
      <c r="F7" s="47"/>
      <c r="G7" s="47"/>
    </row>
    <row r="8" spans="1:7">
      <c r="A8" s="47" t="s">
        <v>245</v>
      </c>
      <c r="B8" s="47">
        <v>1</v>
      </c>
      <c r="C8" s="47"/>
      <c r="D8" s="47"/>
      <c r="E8" s="47"/>
      <c r="F8" s="47"/>
      <c r="G8" s="47"/>
    </row>
    <row r="9" spans="1:7">
      <c r="A9" s="47" t="s">
        <v>246</v>
      </c>
      <c r="B9" s="47">
        <v>1</v>
      </c>
      <c r="C9" s="47"/>
      <c r="D9" s="47"/>
      <c r="E9" s="47"/>
      <c r="F9" s="47"/>
      <c r="G9" s="47"/>
    </row>
    <row r="10" spans="1:7">
      <c r="A10" s="47" t="s">
        <v>208</v>
      </c>
      <c r="B10" s="47">
        <v>0</v>
      </c>
      <c r="C10" s="47"/>
      <c r="D10" s="47"/>
      <c r="E10" s="47"/>
      <c r="F10" s="47"/>
      <c r="G10" s="47"/>
    </row>
    <row r="11" spans="1:7">
      <c r="A11" s="47" t="s">
        <v>253</v>
      </c>
      <c r="B11" s="47">
        <v>3</v>
      </c>
      <c r="C11" s="47"/>
      <c r="D11" s="47">
        <v>0</v>
      </c>
      <c r="E11" s="47"/>
      <c r="F11" s="47"/>
      <c r="G11" s="47"/>
    </row>
    <row r="12" spans="1:7">
      <c r="A12" s="47"/>
      <c r="B12" s="47"/>
      <c r="C12" s="47"/>
      <c r="D12" s="47"/>
      <c r="E12" s="47"/>
      <c r="F12" s="47"/>
      <c r="G12" s="47"/>
    </row>
    <row r="13" spans="1:7">
      <c r="A13" s="47" t="s">
        <v>247</v>
      </c>
      <c r="B13" s="47">
        <f>SUM(B2:B11)</f>
        <v>15</v>
      </c>
      <c r="C13" s="47">
        <f t="shared" ref="C13:G13" si="0">SUM(C2:C11)</f>
        <v>0</v>
      </c>
      <c r="D13" s="47">
        <f t="shared" si="0"/>
        <v>10</v>
      </c>
      <c r="E13" s="47">
        <f t="shared" si="0"/>
        <v>0</v>
      </c>
      <c r="F13" s="47">
        <f t="shared" si="0"/>
        <v>0</v>
      </c>
      <c r="G13" s="47">
        <f t="shared" si="0"/>
        <v>0</v>
      </c>
    </row>
    <row r="15" spans="1:7">
      <c r="A15" s="24" t="s">
        <v>243</v>
      </c>
    </row>
    <row r="16" spans="1:7">
      <c r="A16">
        <v>0</v>
      </c>
      <c r="B16" t="s">
        <v>240</v>
      </c>
    </row>
    <row r="17" spans="1:2">
      <c r="A17">
        <v>1</v>
      </c>
      <c r="B17" t="s">
        <v>242</v>
      </c>
    </row>
    <row r="18" spans="1:2">
      <c r="A18">
        <v>3</v>
      </c>
      <c r="B18" t="s">
        <v>241</v>
      </c>
    </row>
    <row r="20" spans="1:2">
      <c r="A20" t="s">
        <v>272</v>
      </c>
    </row>
    <row r="22" spans="1:2">
      <c r="A22" t="s">
        <v>302</v>
      </c>
    </row>
    <row r="23" spans="1:2">
      <c r="A23" t="s">
        <v>301</v>
      </c>
    </row>
  </sheetData>
  <customSheetViews>
    <customSheetView guid="{D643C08D-9064-444E-AB5E-14C63C64E25C}">
      <selection activeCell="I41" sqref="I41"/>
      <pageSetup orientation="portrait" horizontalDpi="4294967292" verticalDpi="4294967292"/>
    </customSheetView>
  </customSheetView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125" zoomScaleNormal="125" zoomScalePageLayoutView="125" workbookViewId="0">
      <selection activeCell="A14" sqref="A14"/>
    </sheetView>
  </sheetViews>
  <sheetFormatPr baseColWidth="10" defaultColWidth="11" defaultRowHeight="15" x14ac:dyDescent="0"/>
  <cols>
    <col min="1" max="1" width="87.5" style="1" customWidth="1"/>
    <col min="2" max="2" width="75" customWidth="1"/>
  </cols>
  <sheetData>
    <row r="1" spans="1:2" ht="42">
      <c r="A1" s="21" t="s">
        <v>121</v>
      </c>
    </row>
    <row r="2" spans="1:2" s="4" customFormat="1">
      <c r="A2" s="3" t="s">
        <v>7</v>
      </c>
      <c r="B2" s="4" t="s">
        <v>67</v>
      </c>
    </row>
    <row r="3" spans="1:2" ht="48">
      <c r="A3" s="1" t="s">
        <v>115</v>
      </c>
      <c r="B3" s="20" t="s">
        <v>113</v>
      </c>
    </row>
    <row r="4" spans="1:2" ht="48">
      <c r="A4" s="1" t="s">
        <v>117</v>
      </c>
      <c r="B4" s="20" t="s">
        <v>116</v>
      </c>
    </row>
    <row r="5" spans="1:2" ht="32">
      <c r="A5" s="1" t="s">
        <v>118</v>
      </c>
      <c r="B5" s="20" t="s">
        <v>68</v>
      </c>
    </row>
    <row r="6" spans="1:2" ht="80">
      <c r="A6" s="1" t="s">
        <v>119</v>
      </c>
      <c r="B6" s="20" t="s">
        <v>114</v>
      </c>
    </row>
    <row r="7" spans="1:2">
      <c r="A7" s="1" t="s">
        <v>120</v>
      </c>
      <c r="B7" s="20" t="s">
        <v>6</v>
      </c>
    </row>
  </sheetData>
  <customSheetViews>
    <customSheetView guid="{D643C08D-9064-444E-AB5E-14C63C64E25C}">
      <selection activeCell="A2" sqref="A2"/>
    </customSheetView>
  </customSheetViews>
  <hyperlinks>
    <hyperlink ref="B3" r:id="rId1"/>
    <hyperlink ref="B4" r:id="rId2"/>
    <hyperlink ref="B5" r:id="rId3"/>
    <hyperlink ref="B6" r:id="rId4"/>
    <hyperlink ref="B7" r:id="rId5"/>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Overview</vt:lpstr>
      <vt:lpstr>Action Items</vt:lpstr>
      <vt:lpstr>Timeline</vt:lpstr>
      <vt:lpstr>Inventory</vt:lpstr>
      <vt:lpstr>Use Cases</vt:lpstr>
      <vt:lpstr>Testing Plan Overview</vt:lpstr>
      <vt:lpstr>Implementation FAQ</vt:lpstr>
      <vt:lpstr>Tool Selection Criteria</vt:lpstr>
      <vt:lpstr>Spec Factory Wiki Refs</vt:lpstr>
      <vt:lpstr>Partner Painpoints</vt:lpstr>
    </vt:vector>
  </TitlesOfParts>
  <Manager>Matt Blackmon</Manager>
  <Company>The Sequoia Project</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eHealth Exchange Testing WG Content Testing Development</dc:title>
  <dc:subject>Phase One (1)</dc:subject>
  <dc:creator>Didi Davis</dc:creator>
  <cp:keywords/>
  <dc:description/>
  <cp:lastModifiedBy>Didi Davis</cp:lastModifiedBy>
  <dcterms:created xsi:type="dcterms:W3CDTF">2015-06-16T19:01:16Z</dcterms:created>
  <dcterms:modified xsi:type="dcterms:W3CDTF">2015-08-04T16:30:30Z</dcterms:modified>
  <cp:category/>
</cp:coreProperties>
</file>