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101"/>
  <workbookPr showInkAnnotation="0" autoCompressPictures="0"/>
  <mc:AlternateContent xmlns:mc="http://schemas.openxmlformats.org/markup-compatibility/2006">
    <mc:Choice Requires="x15">
      <x15ac:absPath xmlns:x15ac="http://schemas.microsoft.com/office/spreadsheetml/2010/11/ac" url="/Users/dididavis/Documents/Healtheway/eHealth_Exchange_Testing_Workgroup/"/>
    </mc:Choice>
  </mc:AlternateContent>
  <bookViews>
    <workbookView xWindow="220" yWindow="620" windowWidth="35560" windowHeight="16420" tabRatio="500" activeTab="4"/>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Tool Selection Criteria" sheetId="6" r:id="rId8"/>
    <sheet name="Spec Factory Wiki Refs" sheetId="7" r:id="rId9"/>
  </sheets>
  <definedNames>
    <definedName name="_xlnm._FilterDatabase" localSheetId="1" hidden="1">'Action Items'!$D$1:$E$6</definedName>
    <definedName name="_xlnm._FilterDatabase" localSheetId="3" hidden="1">Inventory!$C$2:$G$37</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C13" i="6" l="1"/>
  <c r="D13" i="6"/>
  <c r="E13" i="6"/>
  <c r="F13" i="6"/>
  <c r="G13" i="6"/>
  <c r="B13" i="6"/>
</calcChain>
</file>

<file path=xl/sharedStrings.xml><?xml version="1.0" encoding="utf-8"?>
<sst xmlns="http://schemas.openxmlformats.org/spreadsheetml/2006/main" count="375" uniqueCount="273">
  <si>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</si>
  <si>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</si>
  <si>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</si>
  <si>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</si>
  <si>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</si>
  <si>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</si>
  <si>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</si>
  <si>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</si>
  <si>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</si>
  <si>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</si>
  <si>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</si>
  <si>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</si>
  <si>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</si>
  <si>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</si>
  <si>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</si>
  <si>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</si>
  <si>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</si>
  <si>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</si>
  <si>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</si>
  <si>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</si>
  <si>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</si>
  <si>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</si>
  <si>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</si>
  <si>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</si>
  <si>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</si>
  <si>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</si>
  <si>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</si>
  <si>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</si>
  <si>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</si>
  <si>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</si>
  <si>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</si>
  <si>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</si>
  <si>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</si>
  <si>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</si>
  <si>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</si>
  <si>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</si>
  <si>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</si>
  <si>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</si>
  <si>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</si>
  <si>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</si>
  <si>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</si>
  <si>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</si>
  <si>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</si>
  <si>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</si>
  <si>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</si>
  <si>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</si>
  <si>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</si>
  <si>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</si>
  <si>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</si>
  <si>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</si>
  <si>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</si>
  <si>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</si>
  <si>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</si>
  <si>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</si>
  <si>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</si>
  <si>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</si>
  <si>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</si>
  <si>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</si>
  <si>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</si>
  <si>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</si>
  <si>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</si>
  <si>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</si>
  <si>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</si>
  <si>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</si>
  <si>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</si>
  <si>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</si>
  <si>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 xml:space="preserve">Tool Selection Criteria </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</si>
  <si>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</si>
  <si>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</si>
  <si>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</si>
  <si>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</si>
  <si>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</si>
  <si>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</si>
  <si>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</si>
  <si>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</si>
  <si>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Regulatory Compliance Alignment</t>
  </si>
  <si>
    <t>Relevance to Exchange Particpants</t>
  </si>
  <si>
    <t>Community Engagement</t>
  </si>
  <si>
    <t>Tool Selection Criteria</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</si>
  <si>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</si>
  <si>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</si>
  <si>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</si>
  <si>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</si>
  <si>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</si>
  <si>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</si>
  <si>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</si>
  <si>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</si>
  <si>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</si>
  <si>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</si>
  <si>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r>
      <t>Action Items:</t>
    </r>
    <r>
      <rPr>
        <sz val="12"/>
        <color rgb="FF000000"/>
        <rFont val="Arial"/>
      </rPr>
      <t xml:space="preserve">  </t>
    </r>
  </si>
  <si>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</si>
  <si>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</si>
  <si>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</si>
  <si>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</si>
  <si>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</si>
  <si>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</si>
  <si>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</si>
  <si>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</si>
  <si>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</si>
  <si>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</si>
  <si>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</si>
  <si>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Draft Phase I Content Testing Roadmap</t>
  </si>
  <si>
    <t xml:space="preserve">Develop listing of prior wiki discussions related to Content needs for eHealth Exchange </t>
  </si>
  <si>
    <t>in Process</t>
  </si>
  <si>
    <t>Enhance Content Test Cases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</si>
  <si>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</si>
  <si>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</si>
  <si>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</si>
  <si>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</si>
  <si>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</si>
  <si>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</si>
  <si>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</si>
  <si>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</si>
  <si>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</si>
  <si>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</si>
  <si>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</si>
  <si>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</si>
  <si>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</si>
  <si>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</si>
  <si>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</si>
  <si>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</si>
  <si>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</si>
  <si>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</si>
  <si>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</si>
  <si>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</si>
  <si>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</si>
  <si>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</si>
  <si>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</si>
  <si>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</si>
  <si>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</si>
  <si>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</si>
  <si>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</si>
  <si>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</si>
  <si>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</si>
  <si>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</si>
  <si>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</si>
  <si>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</si>
  <si>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</si>
  <si>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Which Standard, Specifications or IG should be in Scope for Phase I Content Testing Enhancements?</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</si>
  <si>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</si>
  <si>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</si>
  <si>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</si>
  <si>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</si>
  <si>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</si>
  <si>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</si>
  <si>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</si>
  <si>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</si>
  <si>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</si>
  <si>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</si>
  <si>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</si>
  <si>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</si>
  <si>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</si>
  <si>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</si>
  <si>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</si>
  <si>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</si>
  <si>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</si>
  <si>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</si>
  <si>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</si>
  <si>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</si>
  <si>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</si>
  <si>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</si>
  <si>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</si>
  <si>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</si>
  <si>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</si>
  <si>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</si>
  <si>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</si>
  <si>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</si>
  <si>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</si>
  <si>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</si>
  <si>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</si>
  <si>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</si>
  <si>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</si>
  <si>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</si>
  <si>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</si>
  <si>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Provider to provider referral</t>
  </si>
  <si>
    <t>Single episode push or inquiry document</t>
  </si>
  <si>
    <t>Multiple episode push or inquiry document</t>
  </si>
  <si>
    <t>Patient Engagement</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</si>
  <si>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</si>
  <si>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</si>
  <si>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</si>
  <si>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</si>
  <si>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</si>
  <si>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</si>
  <si>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</si>
  <si>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</si>
  <si>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It is estimated that 2-3 months will be required to publish a draft set of testing documentation. The current targeted date for Phase I deliverables is September 30, 2015.</t>
  </si>
  <si>
    <t>Homework given 7/14 to WG to email use case submissions for consideration to "testing@sequoiaproject.org"</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</si>
  <si>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</si>
  <si>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</si>
  <si>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</si>
  <si>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</si>
  <si>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</si>
  <si>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</si>
  <si>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</si>
  <si>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</si>
  <si>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</si>
  <si>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</si>
  <si>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</si>
  <si>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</si>
  <si>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</si>
  <si>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</si>
  <si>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</si>
  <si>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</si>
  <si>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</si>
  <si>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</si>
  <si>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</si>
  <si>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</si>
  <si>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</si>
  <si>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</si>
  <si>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rPr>
      <t>Benefits of IQHD:</t>
    </r>
    <r>
      <rPr>
        <sz val="10"/>
        <color theme="1"/>
        <rFont val="Arial"/>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rPr>
      <t>Technical Features:</t>
    </r>
    <r>
      <rPr>
        <sz val="10"/>
        <color theme="1"/>
        <rFont val="Arial"/>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</si>
  <si>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</si>
  <si>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Availability/Uptime</t>
  </si>
  <si>
    <t>Data security</t>
  </si>
  <si>
    <t>Testing Plan Overview</t>
  </si>
  <si>
    <t>Plans are to have one demo weekly starting August 4, 2015</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</si>
  <si>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</si>
  <si>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</si>
  <si>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Updated Spreadsheet sent 7/24/2015</t>
  </si>
  <si>
    <t xml:space="preserve">Distribute draft use case for committee consideration and input - Leverage Diabetic Use Case </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</si>
  <si>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</si>
  <si>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</si>
  <si>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 xml:space="preserve">Homework given 7/7 to WG to email inventory items to "testing@sequoiaproject.org" Updates incorporated into 7/24 document for distribution. </t>
  </si>
  <si>
    <t xml:space="preserve">Homework given 7/14 to WG to email use case submissions for consideration to "testing@sequoiaproject.org" Updates incorporated into 7/24 document for distribution. </t>
  </si>
  <si>
    <t>Outreach has begun and first demo will be scheduled for 8/4 with one weekly until all demos completed.</t>
  </si>
  <si>
    <t xml:space="preserve">TN Statewide Use Case for Consideration - link to word document opens test case draft using a diabetic patient scenario. </t>
  </si>
  <si>
    <t>Link</t>
  </si>
  <si>
    <t>http://ehealth-exchange-testing.wikispaces.com/file/view/2015-07-24_Helen_Tucker_Use_case_draft_v0.1.docx</t>
  </si>
  <si>
    <t xml:space="preserve">Leveraged in ONC program demo for all leadership 10/2014. Co-chairs, would this be good enough to start with and tweak to create something of our own.  This is not an IP protecte scenario/use case. </t>
  </si>
  <si>
    <t xml:space="preserve">When I issue a query for a date range what sections in a summary of care should the range be applied against? </t>
  </si>
  <si>
    <t>Do we use MU2 as our floor or allow more content that would be compliant with the specifications?</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</si>
  <si>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</si>
  <si>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</si>
  <si>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</si>
  <si>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</si>
  <si>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</si>
  <si>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</si>
  <si>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4.       Post-production data quality surveillance
     a.  Certified participants measure their data quality index
     b. eHealth Exchange create a dashboard showing the overall quality level</t>
  </si>
  <si>
    <t xml:space="preserve">HIMSS Interoperability Showcase Scenarios will not be used right now due to IP protections imposed by Interoperabiity Showcase for collateral. </t>
  </si>
  <si>
    <t>Questions</t>
  </si>
  <si>
    <t>Answers</t>
  </si>
  <si>
    <t>What Testing Tools are leveraged by your organization?</t>
  </si>
  <si>
    <t>Open questions</t>
  </si>
  <si>
    <t>What if my system is MU certified? Do I pass the same or less testing?</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</si>
  <si>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</si>
  <si>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</si>
  <si>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</si>
  <si>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</si>
  <si>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</si>
  <si>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What content should be tested - e.g., C32, C62s, CCDA CCD, other CCDA templates, etc.?</t>
  </si>
  <si>
    <t>Include reference to existing CCDA implementation guides from HL7 and ONC</t>
  </si>
  <si>
    <t>No</t>
  </si>
  <si>
    <t>Yes</t>
  </si>
  <si>
    <t>Some</t>
  </si>
  <si>
    <t>weights</t>
  </si>
  <si>
    <t>CCDA Score Card</t>
  </si>
  <si>
    <t>Ease of internal deployment</t>
  </si>
  <si>
    <t>Ease of external access</t>
  </si>
  <si>
    <t>TOTAL (over 9x3= 27)</t>
  </si>
  <si>
    <t>Y</t>
  </si>
  <si>
    <t>Z</t>
  </si>
  <si>
    <t>NIST CDA Validator</t>
  </si>
  <si>
    <t>Openess</t>
  </si>
  <si>
    <t>Completeness</t>
  </si>
  <si>
    <t>Cost barrier</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</si>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</sst>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font>
    <font>
      <sz val="10"/>
      <color rgb="FF0000FF"/>
      <name val="Arial"/>
    </font>
    <font>
      <b/>
      <sz val="16"/>
      <color theme="1"/>
      <name val="Calibri"/>
      <scheme val="minor"/>
    </font>
    <font>
      <b/>
      <sz val="12"/>
      <color rgb="FFFF0000"/>
      <name val="Calibri"/>
      <scheme val="minor"/>
    </font>
    <font>
      <sz val="12"/>
      <color theme="1"/>
      <name val="Arial"/>
    </font>
    <font>
      <b/>
      <sz val="12"/>
      <color theme="1"/>
      <name val="Arial"/>
    </font>
    <font>
      <sz val="12"/>
      <color rgb="FF000000"/>
      <name val="Arial"/>
    </font>
    <font>
      <sz val="12"/>
      <color rgb="FF51534B"/>
      <name val="Calibri"/>
      <scheme val="minor"/>
    </font>
    <font>
      <b/>
      <sz val="14"/>
      <color theme="1"/>
      <name val="Calibri"/>
      <scheme val="minor"/>
    </font>
    <font>
      <sz val="12"/>
      <name val="Arial"/>
    </font>
    <font>
      <sz val="12"/>
      <color rgb="FFFF0000"/>
      <name val="Arial"/>
    </font>
    <font>
      <sz val="14"/>
      <color theme="1"/>
      <name val="Calibri"/>
      <scheme val="minor"/>
    </font>
    <font>
      <sz val="12"/>
      <name val="Calibri"/>
      <scheme val="minor"/>
    </font>
    <font>
      <b/>
      <sz val="10"/>
      <color theme="1"/>
      <name val="Arial"/>
    </font>
  </fonts>
  <fills count="4">
    <fill>
      <patternFill patternType="none"/>
    </fill>
    <fill>
      <patternFill patternType="gray125"/>
    </fill>
    <fill>
      <patternFill patternType="solid">
        <fgColor rgb="FFD9D9D9"/>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54">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0" fillId="0" borderId="0" xfId="0" applyFont="1" applyAlignment="1">
      <alignment horizontal="left" vertical="top"/>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0" fontId="8" fillId="3" borderId="0" xfId="0" applyFont="1" applyFill="1" applyAlignment="1">
      <alignment horizontal="left" vertical="top"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14" fillId="0" borderId="0" xfId="0" applyNumberFormat="1" applyFont="1" applyBorder="1" applyAlignment="1">
      <alignment horizontal="center" vertical="center" wrapText="1"/>
    </xf>
    <xf numFmtId="14" fontId="0" fillId="0" borderId="0" xfId="0" applyNumberFormat="1"/>
    <xf numFmtId="0" fontId="15" fillId="0" borderId="0" xfId="0" applyFont="1"/>
    <xf numFmtId="14" fontId="15" fillId="0" borderId="0" xfId="0" applyNumberFormat="1" applyFont="1"/>
    <xf numFmtId="0" fontId="16"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0" fillId="0" borderId="1" xfId="0" applyBorder="1"/>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cellXfs>
  <cellStyles count="15">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Hyperlink" xfId="1" builtinId="8" hidden="1"/>
    <cellStyle name="Hyperlink" xfId="3"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228600</xdr:colOff>
      <xdr:row>18</xdr:row>
      <xdr:rowOff>163512</xdr:rowOff>
    </xdr:from>
    <xdr:to>
      <xdr:col>1</xdr:col>
      <xdr:colOff>1068253</xdr:colOff>
      <xdr:row>22</xdr:row>
      <xdr:rowOff>9743</xdr:rowOff>
    </xdr:to>
    <xdr:sp macro="" textlink="">
      <xdr:nvSpPr>
        <xdr:cNvPr id="4" name="TextBox 3"/>
        <xdr:cNvSpPr txBox="1"/>
      </xdr:nvSpPr>
      <xdr:spPr>
        <a:xfrm>
          <a:off x="3419475" y="6230937"/>
          <a:ext cx="839653"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125" zoomScaleNormal="125" zoomScalePageLayoutView="125" workbookViewId="0">
      <selection activeCell="B12" sqref="B12:C12"/>
    </sheetView>
  </sheetViews>
  <sheetFormatPr baseColWidth="10" defaultColWidth="11" defaultRowHeight="16" x14ac:dyDescent="0.2"/>
  <cols>
    <col min="2" max="2" width="29.5" customWidth="1"/>
    <col min="3" max="3" width="95.5" style="1" customWidth="1"/>
    <col min="4" max="4" width="14.83203125" customWidth="1"/>
    <col min="5" max="5" width="57.1640625" style="1" customWidth="1"/>
  </cols>
  <sheetData>
    <row r="1" spans="1:5" ht="18.75" x14ac:dyDescent="0.3">
      <c r="A1" s="26" t="s">
        <v>184</v>
      </c>
    </row>
    <row r="2" spans="1:5" ht="32" x14ac:dyDescent="0.2">
      <c r="D2" s="1" t="s">
        <v>4</v>
      </c>
    </row>
    <row r="3" spans="1:5" x14ac:dyDescent="0.2">
      <c r="A3" t="s">
        <v>1</v>
      </c>
      <c r="B3" t="s">
        <v>0</v>
      </c>
      <c r="C3" s="1" t="s">
        <v>5</v>
      </c>
      <c r="D3" t="s">
        <v>3</v>
      </c>
      <c r="E3" s="1" t="s">
        <v>8</v>
      </c>
    </row>
    <row r="4" spans="1:5" ht="96" x14ac:dyDescent="0.2">
      <c r="A4" t="s">
        <v>69</v>
      </c>
      <c r="B4" t="s">
        <v>2</v>
      </c>
      <c r="C4" s="1" t="s">
        <v>181</v>
      </c>
      <c r="D4" t="s">
        <v>95</v>
      </c>
      <c r="E4" s="1" t="s">
        <v>185</v>
      </c>
    </row>
    <row r="6" spans="1:5" x14ac:dyDescent="0.2">
      <c r="B6" s="8" t="s">
        <v>72</v>
      </c>
    </row>
    <row r="7" spans="1:5" x14ac:dyDescent="0.2">
      <c r="B7" s="42" t="s">
        <v>204</v>
      </c>
      <c r="C7" s="1" t="s">
        <v>205</v>
      </c>
    </row>
    <row r="8" spans="1:5" x14ac:dyDescent="0.2">
      <c r="B8" t="s">
        <v>74</v>
      </c>
      <c r="C8" s="1" t="s">
        <v>206</v>
      </c>
    </row>
    <row r="9" spans="1:5" ht="32" x14ac:dyDescent="0.2">
      <c r="B9" t="s">
        <v>141</v>
      </c>
      <c r="C9" s="1" t="s">
        <v>71</v>
      </c>
    </row>
    <row r="10" spans="1:5" x14ac:dyDescent="0.2">
      <c r="B10" t="s">
        <v>73</v>
      </c>
      <c r="C10" s="1" t="s">
        <v>182</v>
      </c>
    </row>
    <row r="11" spans="1:5" x14ac:dyDescent="0.2">
      <c r="B11" t="s">
        <v>214</v>
      </c>
      <c r="C11" s="1" t="s">
        <v>269</v>
      </c>
    </row>
    <row r="12" spans="1:5" x14ac:dyDescent="0.2">
      <c r="B12" s="52" t="s">
        <v>268</v>
      </c>
      <c r="C12" s="53" t="s">
        <v>270</v>
      </c>
    </row>
    <row r="13" spans="1:5" x14ac:dyDescent="0.2">
      <c r="B13" t="s">
        <v>78</v>
      </c>
      <c r="C13" s="1" t="s">
        <v>183</v>
      </c>
    </row>
    <row r="14" spans="1:5" ht="32" x14ac:dyDescent="0.2">
      <c r="B14" t="s">
        <v>122</v>
      </c>
      <c r="C14" s="1" t="s">
        <v>79</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zoomScale="125" zoomScaleNormal="125" zoomScalePageLayoutView="125" workbookViewId="0">
      <selection activeCell="F8" sqref="F8"/>
    </sheetView>
  </sheetViews>
  <sheetFormatPr baseColWidth="10" defaultColWidth="11" defaultRowHeight="16" x14ac:dyDescent="0.2"/>
  <cols>
    <col min="2" max="2" width="12" bestFit="1" customWidth="1"/>
    <col min="3" max="3" width="97.1640625" customWidth="1"/>
    <col min="4" max="4" width="12.6640625" bestFit="1" customWidth="1"/>
    <col min="5" max="5" width="14" customWidth="1"/>
    <col min="6" max="6" width="54.5" style="1" customWidth="1"/>
  </cols>
  <sheetData>
    <row r="1" spans="1:6" s="26" customFormat="1" ht="19" x14ac:dyDescent="0.25">
      <c r="A1" s="26" t="s">
        <v>196</v>
      </c>
      <c r="B1" s="26" t="s">
        <v>195</v>
      </c>
      <c r="C1" s="26" t="s">
        <v>197</v>
      </c>
      <c r="D1" s="26" t="s">
        <v>194</v>
      </c>
      <c r="E1" s="26" t="s">
        <v>3</v>
      </c>
      <c r="F1" s="43" t="s">
        <v>8</v>
      </c>
    </row>
    <row r="2" spans="1:6" s="40" customFormat="1" ht="49" x14ac:dyDescent="0.25">
      <c r="A2" s="40">
        <v>1</v>
      </c>
      <c r="B2" s="41">
        <v>42199</v>
      </c>
      <c r="C2" s="24" t="s">
        <v>199</v>
      </c>
      <c r="D2" s="9" t="s">
        <v>200</v>
      </c>
      <c r="E2" s="9" t="s">
        <v>203</v>
      </c>
      <c r="F2" s="22" t="s">
        <v>216</v>
      </c>
    </row>
    <row r="3" spans="1:6" ht="128" x14ac:dyDescent="0.2">
      <c r="A3">
        <v>2</v>
      </c>
      <c r="B3" s="39">
        <v>42199</v>
      </c>
      <c r="C3" s="1" t="s">
        <v>201</v>
      </c>
      <c r="D3" t="s">
        <v>198</v>
      </c>
      <c r="E3" t="s">
        <v>103</v>
      </c>
      <c r="F3" s="1" t="s">
        <v>217</v>
      </c>
    </row>
    <row r="4" spans="1:6" x14ac:dyDescent="0.2">
      <c r="A4">
        <v>3</v>
      </c>
      <c r="B4" s="39">
        <v>42199</v>
      </c>
      <c r="C4" t="s">
        <v>202</v>
      </c>
      <c r="D4" t="s">
        <v>200</v>
      </c>
      <c r="E4" t="s">
        <v>193</v>
      </c>
      <c r="F4" s="1" t="s">
        <v>218</v>
      </c>
    </row>
    <row r="5" spans="1:6" x14ac:dyDescent="0.2">
      <c r="A5">
        <v>4</v>
      </c>
      <c r="B5" s="39">
        <v>42202</v>
      </c>
      <c r="C5" t="s">
        <v>207</v>
      </c>
      <c r="D5" t="s">
        <v>200</v>
      </c>
      <c r="E5" t="s">
        <v>95</v>
      </c>
      <c r="F5" s="1" t="s">
        <v>215</v>
      </c>
    </row>
    <row r="6" spans="1:6" ht="48" x14ac:dyDescent="0.2">
      <c r="A6">
        <v>5</v>
      </c>
      <c r="B6" s="39">
        <v>42209</v>
      </c>
      <c r="C6" t="s">
        <v>219</v>
      </c>
      <c r="D6" t="s">
        <v>200</v>
      </c>
      <c r="E6" t="s">
        <v>95</v>
      </c>
      <c r="F6" s="1" t="s">
        <v>220</v>
      </c>
    </row>
    <row r="7" spans="1:6" ht="80" x14ac:dyDescent="0.2">
      <c r="A7">
        <v>6</v>
      </c>
      <c r="B7" s="39">
        <v>42209</v>
      </c>
      <c r="C7" s="1" t="s">
        <v>235</v>
      </c>
      <c r="D7" t="s">
        <v>198</v>
      </c>
      <c r="E7" t="s">
        <v>95</v>
      </c>
      <c r="F7" s="1" t="s">
        <v>271</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125" zoomScaleNormal="125" zoomScalePageLayoutView="125" workbookViewId="0">
      <pane ySplit="1480" topLeftCell="A13" activePane="bottomLeft"/>
      <selection activeCell="G1" sqref="G1:G1048576"/>
      <selection pane="bottomLeft" activeCell="C13" sqref="C13"/>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45.1640625" style="30" customWidth="1"/>
    <col min="8" max="16384" width="10.83203125" style="10"/>
  </cols>
  <sheetData>
    <row r="1" spans="1:7" ht="15.75" x14ac:dyDescent="0.2">
      <c r="A1" s="13" t="s">
        <v>89</v>
      </c>
      <c r="B1" s="14"/>
      <c r="C1" s="14"/>
      <c r="D1" s="14"/>
      <c r="E1" s="14"/>
      <c r="F1" s="14"/>
      <c r="G1" s="28"/>
    </row>
    <row r="2" spans="1:7" ht="32" x14ac:dyDescent="0.2">
      <c r="A2" s="27" t="s">
        <v>85</v>
      </c>
      <c r="B2" s="27" t="s">
        <v>7</v>
      </c>
      <c r="C2" s="27" t="s">
        <v>86</v>
      </c>
      <c r="D2" s="27" t="s">
        <v>87</v>
      </c>
      <c r="E2" s="27" t="s">
        <v>88</v>
      </c>
      <c r="F2" s="27" t="s">
        <v>3</v>
      </c>
      <c r="G2" s="29" t="s">
        <v>8</v>
      </c>
    </row>
    <row r="3" spans="1:7" x14ac:dyDescent="0.2">
      <c r="A3" s="11">
        <v>1</v>
      </c>
      <c r="B3" s="15" t="s">
        <v>90</v>
      </c>
      <c r="C3" s="23" t="s">
        <v>109</v>
      </c>
      <c r="D3" s="32">
        <v>42171</v>
      </c>
      <c r="E3" s="32">
        <v>42171</v>
      </c>
      <c r="F3" s="15" t="s">
        <v>203</v>
      </c>
      <c r="G3" s="28"/>
    </row>
    <row r="4" spans="1:7" s="12" customFormat="1" x14ac:dyDescent="0.2">
      <c r="A4" s="11">
        <v>2</v>
      </c>
      <c r="B4" s="15" t="s">
        <v>91</v>
      </c>
      <c r="C4" s="23" t="s">
        <v>109</v>
      </c>
      <c r="D4" s="32">
        <v>42171</v>
      </c>
      <c r="E4" s="32">
        <v>42185</v>
      </c>
      <c r="F4" s="15" t="s">
        <v>203</v>
      </c>
      <c r="G4" s="28"/>
    </row>
    <row r="5" spans="1:7" x14ac:dyDescent="0.2">
      <c r="A5" s="11">
        <v>3</v>
      </c>
      <c r="B5" s="15" t="s">
        <v>92</v>
      </c>
      <c r="C5" s="23" t="s">
        <v>109</v>
      </c>
      <c r="D5" s="32">
        <v>42171</v>
      </c>
      <c r="E5" s="32">
        <v>42192</v>
      </c>
      <c r="F5" s="15" t="s">
        <v>203</v>
      </c>
      <c r="G5" s="28"/>
    </row>
    <row r="6" spans="1:7" x14ac:dyDescent="0.2">
      <c r="A6" s="11">
        <v>4</v>
      </c>
      <c r="B6" s="15" t="s">
        <v>93</v>
      </c>
      <c r="C6" s="23" t="s">
        <v>109</v>
      </c>
      <c r="D6" s="32">
        <v>42171</v>
      </c>
      <c r="E6" s="32">
        <v>42185</v>
      </c>
      <c r="F6" s="15" t="s">
        <v>203</v>
      </c>
      <c r="G6" s="28"/>
    </row>
    <row r="7" spans="1:7" s="12" customFormat="1" ht="64" x14ac:dyDescent="0.2">
      <c r="A7" s="35">
        <v>5</v>
      </c>
      <c r="B7" s="36" t="s">
        <v>94</v>
      </c>
      <c r="C7" s="34" t="s">
        <v>109</v>
      </c>
      <c r="D7" s="37">
        <v>42156</v>
      </c>
      <c r="E7" s="37">
        <v>42206</v>
      </c>
      <c r="F7" s="34" t="s">
        <v>203</v>
      </c>
      <c r="G7" s="28" t="s">
        <v>221</v>
      </c>
    </row>
    <row r="8" spans="1:7" ht="64" x14ac:dyDescent="0.2">
      <c r="A8" s="35">
        <v>6</v>
      </c>
      <c r="B8" s="36" t="s">
        <v>101</v>
      </c>
      <c r="C8" s="34" t="s">
        <v>97</v>
      </c>
      <c r="D8" s="37">
        <v>42185</v>
      </c>
      <c r="E8" s="38">
        <v>42277</v>
      </c>
      <c r="F8" s="34" t="s">
        <v>95</v>
      </c>
      <c r="G8" s="28" t="s">
        <v>186</v>
      </c>
    </row>
    <row r="9" spans="1:7" ht="48" x14ac:dyDescent="0.2">
      <c r="A9" s="11">
        <v>7</v>
      </c>
      <c r="B9" s="16" t="s">
        <v>96</v>
      </c>
      <c r="C9" s="15" t="s">
        <v>97</v>
      </c>
      <c r="D9" s="32">
        <v>42192</v>
      </c>
      <c r="E9" s="32">
        <v>42206</v>
      </c>
      <c r="F9" s="15" t="s">
        <v>95</v>
      </c>
      <c r="G9" s="31" t="s">
        <v>222</v>
      </c>
    </row>
    <row r="10" spans="1:7" ht="64" x14ac:dyDescent="0.2">
      <c r="A10" s="11">
        <v>8</v>
      </c>
      <c r="B10" s="16" t="s">
        <v>98</v>
      </c>
      <c r="C10" s="15" t="s">
        <v>97</v>
      </c>
      <c r="D10" s="32">
        <v>42192</v>
      </c>
      <c r="E10" s="32">
        <v>42213</v>
      </c>
      <c r="F10" s="15" t="s">
        <v>95</v>
      </c>
      <c r="G10" s="31" t="s">
        <v>223</v>
      </c>
    </row>
    <row r="11" spans="1:7" ht="64" x14ac:dyDescent="0.2">
      <c r="A11" s="11">
        <v>9</v>
      </c>
      <c r="B11" s="16" t="s">
        <v>272</v>
      </c>
      <c r="C11" s="15" t="s">
        <v>97</v>
      </c>
      <c r="D11" s="32">
        <v>42199</v>
      </c>
      <c r="E11" s="32">
        <v>42220</v>
      </c>
      <c r="F11" s="15" t="s">
        <v>95</v>
      </c>
      <c r="G11" s="31" t="s">
        <v>223</v>
      </c>
    </row>
    <row r="12" spans="1:7" ht="48" x14ac:dyDescent="0.2">
      <c r="A12" s="11">
        <v>10</v>
      </c>
      <c r="B12" s="16" t="s">
        <v>99</v>
      </c>
      <c r="C12" s="15" t="s">
        <v>109</v>
      </c>
      <c r="D12" s="32">
        <v>42199</v>
      </c>
      <c r="E12" s="32">
        <v>42248</v>
      </c>
      <c r="F12" s="15" t="s">
        <v>95</v>
      </c>
      <c r="G12" s="28" t="s">
        <v>224</v>
      </c>
    </row>
    <row r="13" spans="1:7" ht="48" x14ac:dyDescent="0.2">
      <c r="A13" s="11">
        <v>11</v>
      </c>
      <c r="B13" s="16" t="s">
        <v>100</v>
      </c>
      <c r="C13" s="15" t="s">
        <v>97</v>
      </c>
      <c r="D13" s="32">
        <v>42192</v>
      </c>
      <c r="E13" s="32">
        <v>42248</v>
      </c>
      <c r="F13" s="15" t="s">
        <v>95</v>
      </c>
      <c r="G13" s="31" t="s">
        <v>187</v>
      </c>
    </row>
    <row r="14" spans="1:7" ht="48" x14ac:dyDescent="0.2">
      <c r="A14" s="11">
        <v>12</v>
      </c>
      <c r="B14" s="16" t="s">
        <v>102</v>
      </c>
      <c r="C14" s="15" t="s">
        <v>109</v>
      </c>
      <c r="D14" s="32">
        <v>42192</v>
      </c>
      <c r="E14" s="32">
        <v>42199</v>
      </c>
      <c r="F14" s="15" t="s">
        <v>103</v>
      </c>
      <c r="G14" s="28" t="s">
        <v>188</v>
      </c>
    </row>
    <row r="15" spans="1:7" x14ac:dyDescent="0.2">
      <c r="A15" s="11">
        <v>13</v>
      </c>
      <c r="B15" s="16" t="s">
        <v>104</v>
      </c>
      <c r="C15" s="15" t="s">
        <v>109</v>
      </c>
      <c r="D15" s="32">
        <v>42248</v>
      </c>
      <c r="E15" s="32">
        <v>42276</v>
      </c>
      <c r="F15" s="15"/>
      <c r="G15" s="28"/>
    </row>
    <row r="16" spans="1:7" ht="32" x14ac:dyDescent="0.2">
      <c r="A16" s="11">
        <v>14</v>
      </c>
      <c r="B16" s="16" t="s">
        <v>108</v>
      </c>
      <c r="C16" s="15" t="s">
        <v>109</v>
      </c>
      <c r="D16" s="32">
        <v>42278</v>
      </c>
      <c r="E16" s="32">
        <v>42308</v>
      </c>
      <c r="F16" s="15"/>
      <c r="G16" s="28"/>
    </row>
    <row r="17" spans="1:7" x14ac:dyDescent="0.2">
      <c r="A17" s="11">
        <v>15</v>
      </c>
      <c r="B17" s="15" t="s">
        <v>107</v>
      </c>
      <c r="C17" s="15" t="s">
        <v>110</v>
      </c>
      <c r="D17" s="32">
        <v>42278</v>
      </c>
      <c r="E17" s="32">
        <v>42278</v>
      </c>
      <c r="F17" s="15"/>
      <c r="G17" s="28"/>
    </row>
    <row r="18" spans="1:7" x14ac:dyDescent="0.2">
      <c r="A18" s="11">
        <v>16</v>
      </c>
      <c r="B18" s="15" t="s">
        <v>192</v>
      </c>
      <c r="C18" s="15" t="s">
        <v>109</v>
      </c>
      <c r="D18" s="32">
        <v>42318</v>
      </c>
      <c r="E18" s="32">
        <v>42318</v>
      </c>
      <c r="F18" s="15"/>
      <c r="G18" s="28"/>
    </row>
    <row r="19" spans="1:7" ht="32" x14ac:dyDescent="0.2">
      <c r="A19" s="11">
        <v>16</v>
      </c>
      <c r="B19" s="16" t="s">
        <v>105</v>
      </c>
      <c r="C19" s="15" t="s">
        <v>97</v>
      </c>
      <c r="D19" s="32">
        <v>42206</v>
      </c>
      <c r="E19" s="32" t="s">
        <v>193</v>
      </c>
      <c r="F19" s="15"/>
      <c r="G19" s="28"/>
    </row>
    <row r="20" spans="1:7" ht="32" x14ac:dyDescent="0.2">
      <c r="A20" s="11">
        <v>17</v>
      </c>
      <c r="B20" s="16" t="s">
        <v>189</v>
      </c>
      <c r="C20" s="15" t="s">
        <v>109</v>
      </c>
      <c r="D20" s="32">
        <v>42278</v>
      </c>
      <c r="E20" s="32">
        <v>42339</v>
      </c>
      <c r="F20" s="15"/>
      <c r="G20" s="28"/>
    </row>
    <row r="21" spans="1:7" ht="32" x14ac:dyDescent="0.2">
      <c r="A21" s="11">
        <v>18</v>
      </c>
      <c r="B21" s="16" t="s">
        <v>106</v>
      </c>
      <c r="C21" s="15" t="s">
        <v>109</v>
      </c>
      <c r="D21" s="32">
        <v>42339</v>
      </c>
      <c r="E21" s="32">
        <v>42379</v>
      </c>
      <c r="F21" s="15"/>
      <c r="G21" s="28"/>
    </row>
    <row r="22" spans="1:7" ht="32" x14ac:dyDescent="0.2">
      <c r="A22" s="11">
        <v>19</v>
      </c>
      <c r="B22" s="16" t="s">
        <v>111</v>
      </c>
      <c r="C22" s="15" t="s">
        <v>109</v>
      </c>
      <c r="D22" s="32">
        <v>42339</v>
      </c>
      <c r="E22" s="32">
        <v>42379</v>
      </c>
      <c r="F22" s="15"/>
      <c r="G22" s="28"/>
    </row>
    <row r="23" spans="1:7" ht="48" x14ac:dyDescent="0.2">
      <c r="A23" s="11">
        <v>20</v>
      </c>
      <c r="B23" s="16" t="s">
        <v>190</v>
      </c>
      <c r="C23" s="15" t="s">
        <v>109</v>
      </c>
      <c r="D23" s="32">
        <v>42381</v>
      </c>
      <c r="E23" s="32">
        <v>42381</v>
      </c>
      <c r="F23" s="15"/>
      <c r="G23" s="28"/>
    </row>
    <row r="24" spans="1:7" x14ac:dyDescent="0.2">
      <c r="A24" s="18">
        <v>21</v>
      </c>
      <c r="B24" s="10" t="s">
        <v>191</v>
      </c>
      <c r="C24" s="15" t="s">
        <v>109</v>
      </c>
      <c r="D24" s="33">
        <v>42381</v>
      </c>
      <c r="E24" s="33">
        <v>42413</v>
      </c>
    </row>
    <row r="25" spans="1:7" x14ac:dyDescent="0.2">
      <c r="A25" s="18">
        <v>22</v>
      </c>
      <c r="B25" s="10" t="s">
        <v>112</v>
      </c>
      <c r="C25" s="15" t="s">
        <v>109</v>
      </c>
      <c r="D25" s="33">
        <v>42414</v>
      </c>
      <c r="E25" s="33">
        <v>42414</v>
      </c>
    </row>
    <row r="26" spans="1:7" x14ac:dyDescent="0.2">
      <c r="A26" s="19"/>
      <c r="D26" s="17"/>
      <c r="E26" s="17"/>
    </row>
    <row r="27" spans="1:7" x14ac:dyDescent="0.2">
      <c r="A27" s="19"/>
      <c r="D27" s="17"/>
      <c r="E27" s="17"/>
    </row>
    <row r="28" spans="1:7" x14ac:dyDescent="0.2">
      <c r="A28" s="19"/>
      <c r="D28" s="17"/>
      <c r="E28" s="17"/>
    </row>
    <row r="29" spans="1:7" x14ac:dyDescent="0.2">
      <c r="A29" s="19"/>
      <c r="D29" s="17"/>
      <c r="E29" s="17"/>
    </row>
    <row r="30" spans="1:7" x14ac:dyDescent="0.2">
      <c r="A30" s="19"/>
    </row>
    <row r="31" spans="1:7" x14ac:dyDescent="0.2">
      <c r="A31" s="19"/>
    </row>
    <row r="32" spans="1:7" x14ac:dyDescent="0.2">
      <c r="A32" s="19"/>
    </row>
    <row r="33" spans="1:1" x14ac:dyDescent="0.2">
      <c r="A33"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dimension ref="A1:I67"/>
  <sheetViews>
    <sheetView zoomScale="125" zoomScaleNormal="125" zoomScalePageLayoutView="125" workbookViewId="0">
      <pane xSplit="1" ySplit="2" topLeftCell="B24" activePane="bottomRight" state="frozen"/>
      <selection pane="topRight" activeCell="B1" sqref="B1"/>
      <selection pane="bottomLeft" activeCell="A3" sqref="A3"/>
      <selection pane="bottomRight" activeCell="B16" sqref="B16"/>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70</v>
      </c>
      <c r="C1" s="3"/>
      <c r="H1" s="3"/>
      <c r="I1" s="3"/>
    </row>
    <row r="2" spans="1:9" s="3" customFormat="1" ht="64" x14ac:dyDescent="0.2">
      <c r="A2" s="3" t="s">
        <v>144</v>
      </c>
      <c r="B2" s="3" t="s">
        <v>7</v>
      </c>
      <c r="C2" s="3" t="s">
        <v>124</v>
      </c>
      <c r="D2" s="3" t="s">
        <v>9</v>
      </c>
      <c r="E2" s="3" t="s">
        <v>10</v>
      </c>
      <c r="F2" s="3" t="s">
        <v>12</v>
      </c>
      <c r="G2" s="3" t="s">
        <v>82</v>
      </c>
      <c r="H2" s="3" t="s">
        <v>11</v>
      </c>
      <c r="I2" s="3" t="s">
        <v>8</v>
      </c>
    </row>
    <row r="3" spans="1:9" s="3" customFormat="1" ht="157.5" hidden="1" x14ac:dyDescent="0.25">
      <c r="A3" s="22" t="s">
        <v>145</v>
      </c>
      <c r="B3" s="22" t="s">
        <v>123</v>
      </c>
      <c r="C3" s="22" t="s">
        <v>22</v>
      </c>
      <c r="D3" s="22"/>
      <c r="E3" s="22"/>
      <c r="F3" s="22"/>
      <c r="G3" s="22"/>
      <c r="H3" s="2" t="s">
        <v>126</v>
      </c>
      <c r="I3" s="22" t="s">
        <v>125</v>
      </c>
    </row>
    <row r="4" spans="1:9" s="3" customFormat="1" ht="126" hidden="1" x14ac:dyDescent="0.25">
      <c r="A4" s="22" t="s">
        <v>146</v>
      </c>
      <c r="B4" s="22" t="s">
        <v>130</v>
      </c>
      <c r="C4" s="22" t="s">
        <v>22</v>
      </c>
      <c r="H4" s="2" t="s">
        <v>129</v>
      </c>
      <c r="I4" s="2" t="s">
        <v>139</v>
      </c>
    </row>
    <row r="5" spans="1:9" s="3" customFormat="1" ht="31.5" hidden="1" x14ac:dyDescent="0.25">
      <c r="A5" s="22" t="s">
        <v>147</v>
      </c>
      <c r="B5" s="22" t="s">
        <v>132</v>
      </c>
      <c r="C5" s="22" t="s">
        <v>22</v>
      </c>
      <c r="H5" s="2" t="s">
        <v>131</v>
      </c>
      <c r="I5" s="22" t="s">
        <v>140</v>
      </c>
    </row>
    <row r="6" spans="1:9" s="3" customFormat="1" ht="94.5" hidden="1" x14ac:dyDescent="0.25">
      <c r="A6" s="22" t="s">
        <v>148</v>
      </c>
      <c r="B6" s="22" t="s">
        <v>134</v>
      </c>
      <c r="C6" s="22" t="s">
        <v>22</v>
      </c>
      <c r="H6" s="2" t="s">
        <v>133</v>
      </c>
    </row>
    <row r="7" spans="1:9" s="3" customFormat="1" ht="31.5" hidden="1" x14ac:dyDescent="0.25">
      <c r="A7" s="22" t="s">
        <v>149</v>
      </c>
      <c r="B7" s="22" t="s">
        <v>136</v>
      </c>
      <c r="C7" s="22" t="s">
        <v>22</v>
      </c>
      <c r="D7" s="22"/>
      <c r="E7" s="22"/>
      <c r="F7" s="22"/>
      <c r="G7" s="22"/>
      <c r="H7" s="2" t="s">
        <v>135</v>
      </c>
    </row>
    <row r="8" spans="1:9" ht="47.25" hidden="1" x14ac:dyDescent="0.25">
      <c r="A8" s="22" t="s">
        <v>164</v>
      </c>
      <c r="B8" s="1" t="s">
        <v>35</v>
      </c>
      <c r="C8" s="1" t="s">
        <v>22</v>
      </c>
      <c r="H8" s="2" t="s">
        <v>36</v>
      </c>
    </row>
    <row r="9" spans="1:9" ht="47.25" hidden="1" x14ac:dyDescent="0.25">
      <c r="A9" s="22" t="s">
        <v>150</v>
      </c>
      <c r="B9" s="1" t="s">
        <v>32</v>
      </c>
      <c r="D9" t="s">
        <v>22</v>
      </c>
      <c r="H9" s="2" t="s">
        <v>31</v>
      </c>
      <c r="I9" s="6"/>
    </row>
    <row r="10" spans="1:9" ht="47.25" hidden="1" x14ac:dyDescent="0.25">
      <c r="A10" s="22" t="s">
        <v>152</v>
      </c>
      <c r="B10" s="1" t="s">
        <v>34</v>
      </c>
      <c r="D10" t="s">
        <v>22</v>
      </c>
      <c r="H10" s="2" t="s">
        <v>33</v>
      </c>
    </row>
    <row r="11" spans="1:9" ht="47.25" hidden="1" x14ac:dyDescent="0.25">
      <c r="A11" s="22" t="s">
        <v>151</v>
      </c>
      <c r="B11" s="1" t="s">
        <v>42</v>
      </c>
      <c r="D11" t="s">
        <v>22</v>
      </c>
      <c r="H11" s="2" t="s">
        <v>39</v>
      </c>
      <c r="I11" s="6"/>
    </row>
    <row r="12" spans="1:9" x14ac:dyDescent="0.2">
      <c r="A12" s="22" t="s">
        <v>153</v>
      </c>
      <c r="B12" s="1" t="s">
        <v>64</v>
      </c>
      <c r="C12" s="1" t="s">
        <v>22</v>
      </c>
      <c r="D12" t="s">
        <v>22</v>
      </c>
      <c r="E12" t="s">
        <v>22</v>
      </c>
      <c r="F12" t="s">
        <v>22</v>
      </c>
      <c r="G12" t="s">
        <v>22</v>
      </c>
      <c r="I12" s="1" t="s">
        <v>65</v>
      </c>
    </row>
    <row r="13" spans="1:9" ht="96" x14ac:dyDescent="0.2">
      <c r="A13" s="22" t="s">
        <v>154</v>
      </c>
      <c r="B13" s="1" t="s">
        <v>83</v>
      </c>
      <c r="C13" s="1" t="s">
        <v>22</v>
      </c>
      <c r="D13" t="s">
        <v>22</v>
      </c>
      <c r="E13" t="s">
        <v>22</v>
      </c>
      <c r="F13" t="s">
        <v>22</v>
      </c>
      <c r="G13" t="s">
        <v>22</v>
      </c>
      <c r="H13" s="2" t="s">
        <v>81</v>
      </c>
    </row>
    <row r="14" spans="1:9" ht="112" x14ac:dyDescent="0.2">
      <c r="A14" s="22" t="s">
        <v>155</v>
      </c>
      <c r="B14" s="1" t="s">
        <v>24</v>
      </c>
      <c r="E14" t="s">
        <v>22</v>
      </c>
      <c r="H14" s="2" t="s">
        <v>18</v>
      </c>
      <c r="I14" s="1" t="s">
        <v>16</v>
      </c>
    </row>
    <row r="15" spans="1:9" ht="64" x14ac:dyDescent="0.2">
      <c r="A15" s="22" t="s">
        <v>165</v>
      </c>
      <c r="B15" s="1" t="s">
        <v>23</v>
      </c>
      <c r="E15" t="s">
        <v>22</v>
      </c>
      <c r="H15" s="2" t="s">
        <v>19</v>
      </c>
      <c r="I15" s="1" t="s">
        <v>16</v>
      </c>
    </row>
    <row r="16" spans="1:9" ht="32" x14ac:dyDescent="0.2">
      <c r="A16" s="22" t="s">
        <v>156</v>
      </c>
      <c r="B16" s="1" t="s">
        <v>37</v>
      </c>
      <c r="E16" t="s">
        <v>22</v>
      </c>
      <c r="H16" s="2" t="s">
        <v>38</v>
      </c>
      <c r="I16" s="1" t="s">
        <v>25</v>
      </c>
    </row>
    <row r="17" spans="1:9" ht="208" x14ac:dyDescent="0.2">
      <c r="A17" s="22" t="s">
        <v>157</v>
      </c>
      <c r="B17" s="1" t="s">
        <v>49</v>
      </c>
      <c r="E17" t="s">
        <v>22</v>
      </c>
      <c r="H17" s="2" t="s">
        <v>48</v>
      </c>
    </row>
    <row r="18" spans="1:9" ht="32" x14ac:dyDescent="0.2">
      <c r="A18" s="22" t="s">
        <v>158</v>
      </c>
      <c r="B18" s="1" t="s">
        <v>28</v>
      </c>
      <c r="E18" t="s">
        <v>22</v>
      </c>
      <c r="H18" s="2" t="s">
        <v>26</v>
      </c>
      <c r="I18" s="1" t="s">
        <v>47</v>
      </c>
    </row>
    <row r="19" spans="1:9" ht="144" x14ac:dyDescent="0.2">
      <c r="A19" s="22" t="s">
        <v>159</v>
      </c>
      <c r="B19" s="25" t="s">
        <v>142</v>
      </c>
      <c r="E19" t="s">
        <v>22</v>
      </c>
      <c r="H19" s="2" t="s">
        <v>50</v>
      </c>
      <c r="I19" s="1" t="s">
        <v>143</v>
      </c>
    </row>
    <row r="20" spans="1:9" ht="32" x14ac:dyDescent="0.2">
      <c r="A20" s="22" t="s">
        <v>30</v>
      </c>
      <c r="B20" s="1" t="s">
        <v>30</v>
      </c>
      <c r="E20" t="s">
        <v>22</v>
      </c>
      <c r="H20" s="2" t="s">
        <v>29</v>
      </c>
    </row>
    <row r="21" spans="1:9" x14ac:dyDescent="0.2">
      <c r="A21" s="22" t="s">
        <v>63</v>
      </c>
      <c r="B21" s="1" t="s">
        <v>63</v>
      </c>
      <c r="E21" t="s">
        <v>22</v>
      </c>
      <c r="H21" s="7" t="s">
        <v>41</v>
      </c>
    </row>
    <row r="22" spans="1:9" ht="32" x14ac:dyDescent="0.2">
      <c r="A22" s="22" t="s">
        <v>160</v>
      </c>
      <c r="B22" s="1" t="s">
        <v>52</v>
      </c>
      <c r="E22" t="s">
        <v>22</v>
      </c>
      <c r="H22" s="2" t="s">
        <v>51</v>
      </c>
    </row>
    <row r="23" spans="1:9" ht="307" customHeight="1" x14ac:dyDescent="0.2">
      <c r="A23" s="22" t="s">
        <v>179</v>
      </c>
      <c r="B23" s="1" t="s">
        <v>180</v>
      </c>
      <c r="E23" t="s">
        <v>22</v>
      </c>
      <c r="H23" s="2" t="s">
        <v>178</v>
      </c>
    </row>
    <row r="24" spans="1:9" ht="409" x14ac:dyDescent="0.2">
      <c r="A24" s="22" t="s">
        <v>209</v>
      </c>
      <c r="B24" s="1" t="s">
        <v>211</v>
      </c>
      <c r="E24" t="s">
        <v>22</v>
      </c>
      <c r="H24" s="2" t="s">
        <v>208</v>
      </c>
    </row>
    <row r="25" spans="1:9" ht="31.5" hidden="1" x14ac:dyDescent="0.25">
      <c r="A25" s="9" t="s">
        <v>161</v>
      </c>
      <c r="B25" s="1" t="s">
        <v>43</v>
      </c>
      <c r="F25" t="s">
        <v>22</v>
      </c>
      <c r="H25" s="2" t="s">
        <v>27</v>
      </c>
    </row>
    <row r="26" spans="1:9" ht="345" hidden="1" x14ac:dyDescent="0.25">
      <c r="A26" s="9" t="s">
        <v>162</v>
      </c>
      <c r="B26" s="6" t="s">
        <v>210</v>
      </c>
      <c r="C26" s="5"/>
      <c r="F26" t="s">
        <v>22</v>
      </c>
      <c r="H26" s="2" t="s">
        <v>40</v>
      </c>
    </row>
    <row r="27" spans="1:9" ht="47.25" hidden="1" x14ac:dyDescent="0.25">
      <c r="A27" s="22" t="s">
        <v>163</v>
      </c>
      <c r="B27" s="1" t="s">
        <v>45</v>
      </c>
      <c r="F27" t="s">
        <v>22</v>
      </c>
      <c r="H27" s="2" t="s">
        <v>44</v>
      </c>
    </row>
    <row r="28" spans="1:9" ht="63" hidden="1" x14ac:dyDescent="0.25">
      <c r="A28" s="22" t="s">
        <v>166</v>
      </c>
      <c r="B28" s="1" t="s">
        <v>15</v>
      </c>
      <c r="G28" t="s">
        <v>22</v>
      </c>
      <c r="H28" s="2" t="s">
        <v>14</v>
      </c>
      <c r="I28" s="1" t="s">
        <v>16</v>
      </c>
    </row>
    <row r="29" spans="1:9" ht="63" hidden="1" x14ac:dyDescent="0.25">
      <c r="A29" s="22" t="s">
        <v>167</v>
      </c>
      <c r="B29" s="1" t="s">
        <v>46</v>
      </c>
      <c r="G29" t="s">
        <v>22</v>
      </c>
      <c r="H29" s="2" t="s">
        <v>17</v>
      </c>
      <c r="I29" s="1" t="s">
        <v>16</v>
      </c>
    </row>
    <row r="30" spans="1:9" ht="47.25" hidden="1" x14ac:dyDescent="0.25">
      <c r="A30" s="22" t="s">
        <v>168</v>
      </c>
      <c r="B30" s="1" t="s">
        <v>20</v>
      </c>
      <c r="G30" t="s">
        <v>22</v>
      </c>
      <c r="H30" s="2" t="s">
        <v>21</v>
      </c>
      <c r="I30" s="1" t="s">
        <v>16</v>
      </c>
    </row>
    <row r="31" spans="1:9" ht="47.25" hidden="1" x14ac:dyDescent="0.25">
      <c r="A31" s="22" t="s">
        <v>169</v>
      </c>
      <c r="B31" s="1" t="s">
        <v>128</v>
      </c>
      <c r="G31" t="s">
        <v>22</v>
      </c>
      <c r="H31" s="2" t="s">
        <v>127</v>
      </c>
    </row>
    <row r="32" spans="1:9" ht="31.5" hidden="1" x14ac:dyDescent="0.25">
      <c r="A32" s="22" t="s">
        <v>170</v>
      </c>
      <c r="B32" s="1" t="s">
        <v>54</v>
      </c>
      <c r="G32" t="s">
        <v>22</v>
      </c>
      <c r="H32" s="2" t="s">
        <v>53</v>
      </c>
    </row>
    <row r="33" spans="1:9" ht="15.75" hidden="1" x14ac:dyDescent="0.25">
      <c r="A33" s="22" t="s">
        <v>171</v>
      </c>
      <c r="B33" s="1" t="s">
        <v>56</v>
      </c>
      <c r="G33" t="s">
        <v>22</v>
      </c>
      <c r="H33" s="2" t="s">
        <v>55</v>
      </c>
    </row>
    <row r="34" spans="1:9" ht="31.5" hidden="1" x14ac:dyDescent="0.25">
      <c r="A34" s="22" t="s">
        <v>57</v>
      </c>
      <c r="B34" s="1" t="s">
        <v>57</v>
      </c>
      <c r="G34" t="s">
        <v>22</v>
      </c>
      <c r="H34" s="2" t="s">
        <v>58</v>
      </c>
    </row>
    <row r="35" spans="1:9" ht="31.5" hidden="1" x14ac:dyDescent="0.25">
      <c r="A35" s="22" t="s">
        <v>172</v>
      </c>
      <c r="B35" s="1" t="s">
        <v>61</v>
      </c>
      <c r="G35" t="s">
        <v>22</v>
      </c>
      <c r="H35" s="2" t="s">
        <v>59</v>
      </c>
    </row>
    <row r="36" spans="1:9" ht="31.5" hidden="1" x14ac:dyDescent="0.25">
      <c r="A36" s="22" t="s">
        <v>173</v>
      </c>
      <c r="B36" s="1" t="s">
        <v>62</v>
      </c>
      <c r="G36" t="s">
        <v>22</v>
      </c>
      <c r="H36" s="2" t="s">
        <v>60</v>
      </c>
    </row>
    <row r="37" spans="1:9" ht="115.5" hidden="1" x14ac:dyDescent="0.25">
      <c r="A37" s="22" t="s">
        <v>80</v>
      </c>
      <c r="B37" s="1" t="s">
        <v>80</v>
      </c>
      <c r="G37" t="s">
        <v>22</v>
      </c>
      <c r="H37" s="2"/>
      <c r="I37" s="6" t="s">
        <v>84</v>
      </c>
    </row>
    <row r="38" spans="1:9" x14ac:dyDescent="0.2">
      <c r="A38" s="9"/>
    </row>
    <row r="39" spans="1:9" x14ac:dyDescent="0.2">
      <c r="A39" s="9"/>
    </row>
    <row r="40" spans="1:9" x14ac:dyDescent="0.2">
      <c r="A40" s="9"/>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sheetData>
  <autoFilter ref="C2:G37">
    <filterColumn colId="2">
      <customFilters>
        <customFilter operator="notEqual" val=" "/>
      </customFilters>
    </filterColumn>
  </autoFilter>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28" r:id="rId1"/>
    <hyperlink ref="H29" r:id="rId2"/>
    <hyperlink ref="H14" r:id="rId3"/>
    <hyperlink ref="H15" r:id="rId4" location="/"/>
    <hyperlink ref="H30" r:id="rId5"/>
    <hyperlink ref="H16" r:id="rId6" display="http://sitenv.org/web/site/c-cda-validator"/>
    <hyperlink ref="H18" r:id="rId7"/>
    <hyperlink ref="H25" r:id="rId8"/>
    <hyperlink ref="H20" r:id="rId9"/>
    <hyperlink ref="H9" r:id="rId10"/>
    <hyperlink ref="H10" r:id="rId11"/>
    <hyperlink ref="H8" r:id="rId12"/>
    <hyperlink ref="H11" r:id="rId13"/>
    <hyperlink ref="H26" r:id="rId14"/>
    <hyperlink ref="H27" r:id="rId15"/>
    <hyperlink ref="H17" r:id="rId16"/>
    <hyperlink ref="H22" r:id="rId17"/>
    <hyperlink ref="H32" r:id="rId18"/>
    <hyperlink ref="H33" r:id="rId19"/>
    <hyperlink ref="H34" r:id="rId20" display="http://wiki.siframework.org/EU-US+eHealth+Cooperation+Initiative"/>
    <hyperlink ref="H35" r:id="rId21"/>
    <hyperlink ref="H36" r:id="rId22"/>
    <hyperlink ref="H13" r:id="rId23"/>
    <hyperlink ref="H3" r:id="rId24"/>
    <hyperlink ref="H31" r:id="rId25"/>
    <hyperlink ref="H4" r:id="rId26"/>
    <hyperlink ref="H6" r:id="rId27"/>
    <hyperlink ref="H7" r:id="rId28" display="https://www.hl7.org/fhir/2015May/index.html"/>
    <hyperlink ref="I4" r:id="rId29"/>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zoomScale="125" zoomScaleNormal="125" zoomScalePageLayoutView="125" workbookViewId="0">
      <selection activeCell="D6" sqref="D6"/>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226</v>
      </c>
      <c r="D1" s="1" t="s">
        <v>8</v>
      </c>
    </row>
    <row r="2" spans="1:4" x14ac:dyDescent="0.2">
      <c r="A2">
        <v>1</v>
      </c>
      <c r="B2" s="1" t="s">
        <v>174</v>
      </c>
    </row>
    <row r="3" spans="1:4" x14ac:dyDescent="0.2">
      <c r="A3">
        <v>2</v>
      </c>
      <c r="B3" s="1" t="s">
        <v>175</v>
      </c>
    </row>
    <row r="4" spans="1:4" x14ac:dyDescent="0.2">
      <c r="A4">
        <v>3</v>
      </c>
      <c r="B4" s="1" t="s">
        <v>176</v>
      </c>
    </row>
    <row r="5" spans="1:4" x14ac:dyDescent="0.2">
      <c r="A5">
        <v>4</v>
      </c>
      <c r="B5" s="1" t="s">
        <v>177</v>
      </c>
    </row>
    <row r="6" spans="1:4" ht="64" x14ac:dyDescent="0.2">
      <c r="A6">
        <v>5</v>
      </c>
      <c r="B6" s="1" t="s">
        <v>225</v>
      </c>
      <c r="C6" s="2" t="s">
        <v>227</v>
      </c>
      <c r="D6" s="1" t="s">
        <v>228</v>
      </c>
    </row>
    <row r="7" spans="1:4" ht="48" x14ac:dyDescent="0.2">
      <c r="A7">
        <v>6</v>
      </c>
      <c r="B7" s="1" t="s">
        <v>238</v>
      </c>
    </row>
  </sheetData>
  <customSheetViews>
    <customSheetView guid="{D643C08D-9064-444E-AB5E-14C63C64E25C}" scale="150">
      <selection activeCell="A2" sqref="A2:XFD2"/>
      <pageMargins left="0.7" right="0.7" top="0.75" bottom="0.75" header="0.3" footer="0.3"/>
    </customSheetView>
  </customSheetViews>
  <hyperlinks>
    <hyperlink ref="C6"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workbookViewId="0">
      <selection activeCell="A36" sqref="A36"/>
    </sheetView>
  </sheetViews>
  <sheetFormatPr baseColWidth="10" defaultColWidth="11" defaultRowHeight="16" x14ac:dyDescent="0.2"/>
  <cols>
    <col min="1" max="1" width="46.33203125" bestFit="1" customWidth="1"/>
    <col min="2" max="2" width="103.33203125" customWidth="1"/>
  </cols>
  <sheetData>
    <row r="1" spans="1:1" ht="21" x14ac:dyDescent="0.35">
      <c r="A1" s="44" t="s">
        <v>214</v>
      </c>
    </row>
    <row r="32" spans="1:2" ht="144" x14ac:dyDescent="0.2">
      <c r="A32" s="4" t="s">
        <v>236</v>
      </c>
      <c r="B32" s="1" t="s">
        <v>237</v>
      </c>
    </row>
    <row r="34" spans="1:1" x14ac:dyDescent="0.2">
      <c r="A34" t="s">
        <v>242</v>
      </c>
    </row>
    <row r="35" spans="1:1" x14ac:dyDescent="0.2">
      <c r="A35" s="24" t="s">
        <v>137</v>
      </c>
    </row>
    <row r="36" spans="1:1" x14ac:dyDescent="0.2">
      <c r="A36" s="24" t="s">
        <v>241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zoomScale="125" zoomScaleNormal="125" zoomScalePageLayoutView="125" workbookViewId="0">
      <selection activeCell="A8" sqref="A8"/>
    </sheetView>
  </sheetViews>
  <sheetFormatPr baseColWidth="10" defaultColWidth="11" defaultRowHeight="16" x14ac:dyDescent="0.2"/>
  <cols>
    <col min="1" max="1" width="75" style="1" customWidth="1"/>
    <col min="2" max="2" width="64.33203125" customWidth="1"/>
  </cols>
  <sheetData>
    <row r="1" spans="1:2" x14ac:dyDescent="0.2">
      <c r="A1" s="22" t="s">
        <v>250</v>
      </c>
    </row>
    <row r="2" spans="1:2" ht="32" x14ac:dyDescent="0.2">
      <c r="A2" s="1" t="s">
        <v>267</v>
      </c>
    </row>
    <row r="4" spans="1:2" x14ac:dyDescent="0.2">
      <c r="A4" s="46" t="s">
        <v>239</v>
      </c>
      <c r="B4" s="48" t="s">
        <v>240</v>
      </c>
    </row>
    <row r="5" spans="1:2" x14ac:dyDescent="0.2">
      <c r="A5" s="49"/>
      <c r="B5" s="47"/>
    </row>
    <row r="6" spans="1:2" ht="17.25" customHeight="1" x14ac:dyDescent="0.2">
      <c r="A6" s="50" t="s">
        <v>249</v>
      </c>
      <c r="B6" s="47"/>
    </row>
    <row r="7" spans="1:2" ht="32" x14ac:dyDescent="0.2">
      <c r="A7" s="50" t="s">
        <v>138</v>
      </c>
      <c r="B7" s="47"/>
    </row>
    <row r="8" spans="1:2" ht="32" x14ac:dyDescent="0.2">
      <c r="A8" s="49" t="s">
        <v>230</v>
      </c>
      <c r="B8" s="47"/>
    </row>
    <row r="9" spans="1:2" x14ac:dyDescent="0.2">
      <c r="A9" s="51" t="s">
        <v>243</v>
      </c>
      <c r="B9" s="47"/>
    </row>
    <row r="10" spans="1:2" ht="32" x14ac:dyDescent="0.2">
      <c r="A10" s="49" t="s">
        <v>244</v>
      </c>
      <c r="B10" s="47"/>
    </row>
    <row r="11" spans="1:2" ht="32" x14ac:dyDescent="0.2">
      <c r="A11" s="49" t="s">
        <v>229</v>
      </c>
      <c r="B11" s="47"/>
    </row>
    <row r="12" spans="1:2" ht="32" x14ac:dyDescent="0.2">
      <c r="A12" s="49" t="s">
        <v>265</v>
      </c>
      <c r="B12" s="47"/>
    </row>
    <row r="13" spans="1:2" ht="32" x14ac:dyDescent="0.2">
      <c r="A13" s="49" t="s">
        <v>245</v>
      </c>
      <c r="B13" s="47"/>
    </row>
    <row r="14" spans="1:2" ht="64" x14ac:dyDescent="0.2">
      <c r="A14" s="49" t="s">
        <v>247</v>
      </c>
      <c r="B14" s="47"/>
    </row>
    <row r="15" spans="1:2" x14ac:dyDescent="0.2">
      <c r="A15" s="49" t="s">
        <v>266</v>
      </c>
      <c r="B15" s="47"/>
    </row>
    <row r="16" spans="1:2" x14ac:dyDescent="0.2">
      <c r="A16" s="49" t="s">
        <v>231</v>
      </c>
      <c r="B16" s="47"/>
    </row>
    <row r="17" spans="1:2" x14ac:dyDescent="0.2">
      <c r="A17" s="49" t="s">
        <v>232</v>
      </c>
      <c r="B17" s="47"/>
    </row>
    <row r="18" spans="1:2" ht="32" x14ac:dyDescent="0.2">
      <c r="A18" s="49" t="s">
        <v>233</v>
      </c>
      <c r="B18" s="47"/>
    </row>
    <row r="19" spans="1:2" x14ac:dyDescent="0.2">
      <c r="A19" s="51" t="s">
        <v>234</v>
      </c>
      <c r="B19" s="47"/>
    </row>
    <row r="20" spans="1:2" ht="32" x14ac:dyDescent="0.2">
      <c r="A20" s="51" t="s">
        <v>248</v>
      </c>
      <c r="B20" s="47"/>
    </row>
    <row r="21" spans="1:2" ht="32" x14ac:dyDescent="0.2">
      <c r="A21" s="50" t="s">
        <v>246</v>
      </c>
      <c r="B21" s="47"/>
    </row>
    <row r="22" spans="1:2" x14ac:dyDescent="0.2">
      <c r="A22" s="45"/>
    </row>
    <row r="23" spans="1:2" x14ac:dyDescent="0.2">
      <c r="A23" s="45"/>
    </row>
    <row r="24" spans="1:2" x14ac:dyDescent="0.2">
      <c r="A24" s="45"/>
    </row>
    <row r="25" spans="1:2" x14ac:dyDescent="0.2">
      <c r="A25" s="45"/>
    </row>
    <row r="26" spans="1:2" x14ac:dyDescent="0.2">
      <c r="A26" s="45"/>
    </row>
    <row r="27" spans="1:2" x14ac:dyDescent="0.2">
      <c r="A27" s="45"/>
    </row>
    <row r="28" spans="1:2" x14ac:dyDescent="0.2">
      <c r="A28" s="45"/>
    </row>
    <row r="29" spans="1:2" x14ac:dyDescent="0.2">
      <c r="A29" s="45"/>
    </row>
    <row r="30" spans="1:2" x14ac:dyDescent="0.2">
      <c r="A30" s="22"/>
    </row>
    <row r="31" spans="1:2" x14ac:dyDescent="0.2">
      <c r="A31" s="22"/>
    </row>
    <row r="32" spans="1:2" x14ac:dyDescent="0.2">
      <c r="A32" s="22"/>
    </row>
  </sheetData>
  <customSheetViews>
    <customSheetView guid="{D643C08D-9064-444E-AB5E-14C63C64E25C}">
      <selection activeCell="K29" sqref="K29"/>
      <pageMargins left="0.7" right="0.7" top="0.75" bottom="0.75" header="0.3" footer="0.3"/>
    </customSheetView>
  </customSheetViews>
  <pageMargins left="0.75" right="0.75" top="1" bottom="1" header="0.5" footer="0.5"/>
  <pageSetup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125" zoomScaleNormal="125" zoomScalePageLayoutView="125" workbookViewId="0">
      <selection activeCell="E29" sqref="E29"/>
    </sheetView>
  </sheetViews>
  <sheetFormatPr baseColWidth="10" defaultColWidth="11" defaultRowHeight="16" x14ac:dyDescent="0.2"/>
  <cols>
    <col min="1" max="1" width="30.1640625" customWidth="1"/>
    <col min="2" max="2" width="9" customWidth="1"/>
    <col min="3" max="3" width="15" customWidth="1"/>
    <col min="4" max="4" width="12.6640625" customWidth="1"/>
  </cols>
  <sheetData>
    <row r="1" spans="1:7" s="4" customFormat="1" ht="32" x14ac:dyDescent="0.2">
      <c r="A1" s="46" t="s">
        <v>66</v>
      </c>
      <c r="B1" s="46" t="s">
        <v>261</v>
      </c>
      <c r="C1" s="46" t="s">
        <v>255</v>
      </c>
      <c r="D1" s="46" t="s">
        <v>155</v>
      </c>
      <c r="E1" s="46" t="s">
        <v>22</v>
      </c>
      <c r="F1" s="46" t="s">
        <v>259</v>
      </c>
      <c r="G1" s="46" t="s">
        <v>260</v>
      </c>
    </row>
    <row r="2" spans="1:7" x14ac:dyDescent="0.2">
      <c r="A2" s="47" t="s">
        <v>262</v>
      </c>
      <c r="B2" s="47">
        <v>3</v>
      </c>
      <c r="C2" s="47"/>
      <c r="D2" s="47">
        <v>0</v>
      </c>
      <c r="E2" s="47"/>
      <c r="F2" s="47"/>
      <c r="G2" s="47"/>
    </row>
    <row r="3" spans="1:7" x14ac:dyDescent="0.2">
      <c r="A3" s="47" t="s">
        <v>263</v>
      </c>
      <c r="B3" s="47"/>
      <c r="C3" s="47"/>
      <c r="D3" s="47">
        <v>3</v>
      </c>
      <c r="E3" s="47"/>
      <c r="F3" s="47"/>
      <c r="G3" s="47"/>
    </row>
    <row r="4" spans="1:7" x14ac:dyDescent="0.2">
      <c r="A4" s="47" t="s">
        <v>75</v>
      </c>
      <c r="B4" s="47"/>
      <c r="C4" s="47"/>
      <c r="D4" s="47"/>
      <c r="E4" s="47"/>
      <c r="F4" s="47"/>
      <c r="G4" s="47"/>
    </row>
    <row r="5" spans="1:7" x14ac:dyDescent="0.2">
      <c r="A5" s="47" t="s">
        <v>76</v>
      </c>
      <c r="B5" s="47">
        <v>3</v>
      </c>
      <c r="C5" s="47"/>
      <c r="D5" s="47">
        <v>3</v>
      </c>
      <c r="E5" s="47"/>
      <c r="F5" s="47"/>
      <c r="G5" s="47"/>
    </row>
    <row r="6" spans="1:7" x14ac:dyDescent="0.2">
      <c r="A6" s="47" t="s">
        <v>77</v>
      </c>
      <c r="B6" s="47">
        <v>3</v>
      </c>
      <c r="C6" s="47"/>
      <c r="D6" s="47">
        <v>1</v>
      </c>
      <c r="E6" s="47"/>
      <c r="F6" s="47"/>
      <c r="G6" s="47"/>
    </row>
    <row r="7" spans="1:7" x14ac:dyDescent="0.2">
      <c r="A7" s="47" t="s">
        <v>212</v>
      </c>
      <c r="B7" s="47">
        <v>1</v>
      </c>
      <c r="C7" s="47"/>
      <c r="D7" s="47">
        <v>3</v>
      </c>
      <c r="E7" s="47"/>
      <c r="F7" s="47"/>
      <c r="G7" s="47"/>
    </row>
    <row r="8" spans="1:7" x14ac:dyDescent="0.2">
      <c r="A8" s="47" t="s">
        <v>256</v>
      </c>
      <c r="B8" s="47">
        <v>1</v>
      </c>
      <c r="C8" s="47"/>
      <c r="D8" s="47"/>
      <c r="E8" s="47"/>
      <c r="F8" s="47"/>
      <c r="G8" s="47"/>
    </row>
    <row r="9" spans="1:7" x14ac:dyDescent="0.2">
      <c r="A9" s="47" t="s">
        <v>257</v>
      </c>
      <c r="B9" s="47">
        <v>1</v>
      </c>
      <c r="C9" s="47"/>
      <c r="D9" s="47"/>
      <c r="E9" s="47"/>
      <c r="F9" s="47"/>
      <c r="G9" s="47"/>
    </row>
    <row r="10" spans="1:7" x14ac:dyDescent="0.2">
      <c r="A10" s="47" t="s">
        <v>213</v>
      </c>
      <c r="B10" s="47">
        <v>0</v>
      </c>
      <c r="C10" s="47"/>
      <c r="D10" s="47"/>
      <c r="E10" s="47"/>
      <c r="F10" s="47"/>
      <c r="G10" s="47"/>
    </row>
    <row r="11" spans="1:7" x14ac:dyDescent="0.2">
      <c r="A11" s="47" t="s">
        <v>264</v>
      </c>
      <c r="B11" s="47">
        <v>3</v>
      </c>
      <c r="C11" s="47"/>
      <c r="D11" s="47">
        <v>0</v>
      </c>
      <c r="E11" s="47"/>
      <c r="F11" s="47"/>
      <c r="G11" s="47"/>
    </row>
    <row r="12" spans="1:7" x14ac:dyDescent="0.2">
      <c r="A12" s="47"/>
      <c r="B12" s="47"/>
      <c r="C12" s="47"/>
      <c r="D12" s="47"/>
      <c r="E12" s="47"/>
      <c r="F12" s="47"/>
      <c r="G12" s="47"/>
    </row>
    <row r="13" spans="1:7" x14ac:dyDescent="0.2">
      <c r="A13" s="47" t="s">
        <v>258</v>
      </c>
      <c r="B13" s="47">
        <f>SUM(B2:B11)</f>
        <v>15</v>
      </c>
      <c r="C13" s="47">
        <f t="shared" ref="C13:G13" si="0">SUM(C2:C11)</f>
        <v>0</v>
      </c>
      <c r="D13" s="47">
        <f t="shared" si="0"/>
        <v>10</v>
      </c>
      <c r="E13" s="47">
        <f t="shared" si="0"/>
        <v>0</v>
      </c>
      <c r="F13" s="47">
        <f t="shared" si="0"/>
        <v>0</v>
      </c>
      <c r="G13" s="47">
        <f t="shared" si="0"/>
        <v>0</v>
      </c>
    </row>
    <row r="15" spans="1:7" x14ac:dyDescent="0.2">
      <c r="A15" s="24" t="s">
        <v>254</v>
      </c>
    </row>
    <row r="16" spans="1:7" x14ac:dyDescent="0.2">
      <c r="A16">
        <v>0</v>
      </c>
      <c r="B16" t="s">
        <v>251</v>
      </c>
    </row>
    <row r="17" spans="1:2" x14ac:dyDescent="0.2">
      <c r="A17">
        <v>1</v>
      </c>
      <c r="B17" t="s">
        <v>253</v>
      </c>
    </row>
    <row r="18" spans="1:2" x14ac:dyDescent="0.2">
      <c r="A18">
        <v>3</v>
      </c>
      <c r="B18" t="s">
        <v>252</v>
      </c>
    </row>
  </sheetData>
  <customSheetViews>
    <customSheetView guid="{D643C08D-9064-444E-AB5E-14C63C64E25C}">
      <selection activeCell="I41" sqref="I41"/>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6" x14ac:dyDescent="0.2"/>
  <cols>
    <col min="1" max="1" width="87.5" style="1" customWidth="1"/>
    <col min="2" max="2" width="75" customWidth="1"/>
  </cols>
  <sheetData>
    <row r="1" spans="1:2" ht="42" x14ac:dyDescent="0.25">
      <c r="A1" s="21" t="s">
        <v>121</v>
      </c>
    </row>
    <row r="2" spans="1:2" s="4" customFormat="1" x14ac:dyDescent="0.2">
      <c r="A2" s="3" t="s">
        <v>7</v>
      </c>
      <c r="B2" s="4" t="s">
        <v>67</v>
      </c>
    </row>
    <row r="3" spans="1:2" ht="48" x14ac:dyDescent="0.2">
      <c r="A3" s="1" t="s">
        <v>115</v>
      </c>
      <c r="B3" s="20" t="s">
        <v>113</v>
      </c>
    </row>
    <row r="4" spans="1:2" ht="48" x14ac:dyDescent="0.2">
      <c r="A4" s="1" t="s">
        <v>117</v>
      </c>
      <c r="B4" s="20" t="s">
        <v>116</v>
      </c>
    </row>
    <row r="5" spans="1:2" ht="32" x14ac:dyDescent="0.2">
      <c r="A5" s="1" t="s">
        <v>118</v>
      </c>
      <c r="B5" s="20" t="s">
        <v>68</v>
      </c>
    </row>
    <row r="6" spans="1:2" ht="80" x14ac:dyDescent="0.2">
      <c r="A6" s="1" t="s">
        <v>119</v>
      </c>
      <c r="B6" s="20" t="s">
        <v>114</v>
      </c>
    </row>
    <row r="7" spans="1:2" x14ac:dyDescent="0.2">
      <c r="A7" s="1" t="s">
        <v>120</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Overview</vt:lpstr>
      <vt:lpstr>Action Items</vt:lpstr>
      <vt:lpstr>Timeline</vt:lpstr>
      <vt:lpstr>Inventory</vt:lpstr>
      <vt:lpstr>Use Cases</vt:lpstr>
      <vt:lpstr>Testing Plan Overview</vt:lpstr>
      <vt:lpstr>Implementation FAQ</vt:lpstr>
      <vt:lpstr>Tool Selection Criteria</vt:lpstr>
      <vt:lpstr>Spec Factory Wiki Refs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keywords/>
  <dc:description/>
  <cp:lastModifiedBy>Microsoft Office User</cp:lastModifiedBy>
  <dcterms:created xsi:type="dcterms:W3CDTF">2015-06-16T19:01:16Z</dcterms:created>
  <dcterms:modified xsi:type="dcterms:W3CDTF">2015-07-28T13:21:59Z</dcterms:modified>
  <cp:category/>
</cp:coreProperties>
</file>